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Hartem Basketball Stats 2009-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<sst xmlns="http://schemas.openxmlformats.org/spreadsheetml/2006/main" count="37" uniqueCount="37">
  <si>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#</t>
  </si>
  <si>
    <t>Name</t>
  </si>
  <si>
    <t>points</t>
  </si>
  <si>
    <t>PPG</t>
  </si>
  <si>
    <t>FG</t>
  </si>
  <si>
    <t>FGA</t>
  </si>
  <si>
    <t>FG%</t>
  </si>
  <si>
    <t>3m</t>
  </si>
  <si>
    <t>3A</t>
  </si>
  <si>
    <t>Dreb</t>
  </si>
  <si>
    <t>Oreb</t>
  </si>
  <si>
    <t>Total reb</t>
  </si>
  <si>
    <t>RPG</t>
  </si>
  <si>
    <t>Assists</t>
  </si>
  <si>
    <t>Steals</t>
  </si>
  <si>
    <t>FTA</t>
  </si>
  <si>
    <t>FTM</t>
  </si>
  <si>
    <t>FT%</t>
  </si>
  <si>
    <t>Totals</t>
  </si>
  <si>
    <t>TO</t>
  </si>
  <si>
    <t>GP</t>
  </si>
  <si>
    <t>A/PG</t>
  </si>
  <si>
    <t>S/PG</t>
  </si>
  <si>
    <t>T/PG</t>
  </si>
  <si>
    <t>Jordan West</t>
  </si>
  <si>
    <t>Devon Swart</t>
  </si>
  <si>
    <t>Jason O'Brien</t>
  </si>
  <si>
    <t>Riley Wolpert</t>
  </si>
  <si>
    <t>Blk</t>
  </si>
  <si>
    <t>Cody Bolen</t>
  </si>
  <si>
    <t>Butch Patterson</t>
  </si>
  <si>
    <t>Eli Bryan</t>
  </si>
  <si>
    <t>Colton Hays</t>
  </si>
  <si>
    <t>Kaleb Hoerbert</t>
  </si>
  <si>
    <t>Robby Meeker</t>
  </si>
  <si>
    <t>Tyler Hopkins</t>
  </si>
  <si>
    <t>Nate Tafoya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</si>
</sst>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9" fontId="0" fillId="0" borderId="1" xfId="0" applyNumberFormat="1" applyBorder="1" applyAlignment="1">
      <alignment/>
    </xf>
    <xf numFmtId="9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164" fontId="0" fillId="3" borderId="2" xfId="0" applyNumberFormat="1" applyFill="1" applyBorder="1" applyAlignment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164" fontId="0" fillId="2" borderId="2" xfId="0" applyNumberFormat="1" applyFill="1" applyBorder="1" applyAlignment="1">
      <alignment horizontal="center"/>
    </xf>
    <xf numFmtId="9" fontId="0" fillId="2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164" fontId="0" fillId="4" borderId="2" xfId="0" applyNumberFormat="1" applyFill="1" applyBorder="1" applyAlignment="1">
      <alignment horizontal="center"/>
    </xf>
    <xf numFmtId="9" fontId="0" fillId="4" borderId="2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3" borderId="2" xfId="0" applyFill="1" applyBorder="1" applyAlignment="1">
      <alignment/>
    </xf>
    <xf numFmtId="9" fontId="0" fillId="0" borderId="0" xfId="0" applyNumberFormat="1" applyFill="1" applyBorder="1" applyAlignment="1" quotePrefix="1">
      <alignment horizontal="center"/>
    </xf>
    <xf numFmtId="9" fontId="0" fillId="3" borderId="2" xfId="0" applyNumberFormat="1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0" borderId="2" xfId="0" applyBorder="1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164" fontId="0" fillId="0" borderId="2" xfId="0" applyNumberFormat="1" applyFill="1" applyBorder="1" applyAlignment="1">
      <alignment horizontal="center"/>
    </xf>
    <xf numFmtId="9" fontId="0" fillId="0" borderId="2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workbookViewId="0" topLeftCell="A7">
      <selection activeCell="K25" sqref="K25"/>
    </sheetView>
  </sheetViews>
  <sheetFormatPr defaultColWidth="9.140625" defaultRowHeight="12.75"/>
  <cols>
    <col min="1" max="1" width="3.421875" style="0" customWidth="1"/>
    <col min="2" max="2" width="14.57421875" style="0" customWidth="1"/>
    <col min="3" max="3" width="3.28125" style="0" customWidth="1"/>
    <col min="4" max="4" width="5.421875" style="0" customWidth="1"/>
    <col min="5" max="5" width="5.00390625" style="0" customWidth="1"/>
    <col min="6" max="6" width="3.8515625" style="0" customWidth="1"/>
    <col min="7" max="7" width="5.00390625" style="0" customWidth="1"/>
    <col min="8" max="8" width="5.57421875" style="4" customWidth="1"/>
    <col min="9" max="9" width="3.8515625" style="0" customWidth="1"/>
    <col min="10" max="10" width="4.00390625" style="0" customWidth="1"/>
    <col min="11" max="11" width="5.421875" style="0" customWidth="1"/>
    <col min="12" max="12" width="4.28125" style="0" customWidth="1"/>
    <col min="13" max="13" width="4.140625" style="0" customWidth="1"/>
    <col min="14" max="14" width="7.28125" style="0" customWidth="1"/>
    <col min="15" max="15" width="4.8515625" style="0" customWidth="1"/>
    <col min="16" max="16" width="6.7109375" style="0" customWidth="1"/>
    <col min="17" max="17" width="5.140625" style="0" customWidth="1"/>
    <col min="18" max="18" width="5.8515625" style="0" customWidth="1"/>
    <col min="19" max="19" width="5.140625" style="0" customWidth="1"/>
    <col min="20" max="20" width="4.00390625" style="0" customWidth="1"/>
    <col min="21" max="21" width="5.140625" style="0" customWidth="1"/>
    <col min="22" max="22" width="5.57421875" style="0" customWidth="1"/>
    <col min="23" max="23" width="4.00390625" style="0" customWidth="1"/>
    <col min="24" max="24" width="4.57421875" style="0" customWidth="1"/>
    <col min="25" max="25" width="5.00390625" style="0" customWidth="1"/>
  </cols>
  <sheetData>
    <row r="1" spans="1:25" ht="12.75">
      <c r="A1" s="5" t="s">
        <v>0</v>
      </c>
      <c r="B1" s="5" t="s">
        <v>1</v>
      </c>
      <c r="C1" s="5" t="s">
        <v>20</v>
      </c>
      <c r="D1" s="5" t="s">
        <v>2</v>
      </c>
      <c r="E1" s="5" t="s">
        <v>3</v>
      </c>
      <c r="F1" s="5" t="s">
        <v>4</v>
      </c>
      <c r="G1" s="5" t="s">
        <v>5</v>
      </c>
      <c r="H1" s="6" t="s">
        <v>6</v>
      </c>
      <c r="I1" s="5" t="s">
        <v>7</v>
      </c>
      <c r="J1" s="5" t="s">
        <v>8</v>
      </c>
      <c r="K1" s="6">
        <v>0.03</v>
      </c>
      <c r="L1" s="5" t="s">
        <v>10</v>
      </c>
      <c r="M1" s="5" t="s">
        <v>9</v>
      </c>
      <c r="N1" s="5" t="s">
        <v>11</v>
      </c>
      <c r="O1" s="5" t="s">
        <v>12</v>
      </c>
      <c r="P1" s="5" t="s">
        <v>13</v>
      </c>
      <c r="Q1" s="5" t="s">
        <v>21</v>
      </c>
      <c r="R1" s="5" t="s">
        <v>14</v>
      </c>
      <c r="S1" s="5" t="s">
        <v>22</v>
      </c>
      <c r="T1" s="5" t="s">
        <v>15</v>
      </c>
      <c r="U1" s="5" t="s">
        <v>16</v>
      </c>
      <c r="V1" s="5" t="s">
        <v>17</v>
      </c>
      <c r="W1" s="5" t="s">
        <v>28</v>
      </c>
      <c r="X1" s="27" t="s">
        <v>19</v>
      </c>
      <c r="Y1" s="7" t="s">
        <v>23</v>
      </c>
    </row>
    <row r="2" spans="1:25" ht="12.75">
      <c r="A2" s="5">
        <v>52</v>
      </c>
      <c r="B2" s="32" t="s">
        <v>29</v>
      </c>
      <c r="C2" s="5">
        <v>29</v>
      </c>
      <c r="D2" s="5">
        <v>562</v>
      </c>
      <c r="E2" s="15">
        <f>D2/C2</f>
        <v>19.379310344827587</v>
      </c>
      <c r="F2" s="5">
        <v>176</v>
      </c>
      <c r="G2" s="5">
        <v>299</v>
      </c>
      <c r="H2" s="16">
        <f>F2/G2</f>
        <v>0.5886287625418061</v>
      </c>
      <c r="I2" s="5">
        <v>23</v>
      </c>
      <c r="J2" s="5">
        <v>96</v>
      </c>
      <c r="K2" s="16">
        <f aca="true" t="shared" si="0" ref="K2:K16">I2/J2</f>
        <v>0.23958333333333334</v>
      </c>
      <c r="L2" s="5">
        <v>49</v>
      </c>
      <c r="M2" s="5">
        <v>81</v>
      </c>
      <c r="N2" s="13">
        <f aca="true" t="shared" si="1" ref="N2:N16">M2+L2</f>
        <v>130</v>
      </c>
      <c r="O2" s="15">
        <f aca="true" t="shared" si="2" ref="O2:O16">N2/C2</f>
        <v>4.482758620689655</v>
      </c>
      <c r="P2" s="5">
        <v>38</v>
      </c>
      <c r="Q2" s="13">
        <f>P2/C2</f>
        <v>1.3103448275862069</v>
      </c>
      <c r="R2" s="5">
        <v>38</v>
      </c>
      <c r="S2" s="13">
        <f aca="true" t="shared" si="3" ref="S2:S16">R2/C2</f>
        <v>1.3103448275862069</v>
      </c>
      <c r="T2" s="5">
        <v>197</v>
      </c>
      <c r="U2" s="5">
        <v>141</v>
      </c>
      <c r="V2" s="16">
        <f aca="true" t="shared" si="4" ref="V2:V16">U2/T2</f>
        <v>0.7157360406091371</v>
      </c>
      <c r="W2" s="5">
        <v>4</v>
      </c>
      <c r="X2" s="27">
        <v>89</v>
      </c>
      <c r="Y2" s="13">
        <f aca="true" t="shared" si="5" ref="Y2:Y16">X2/C2</f>
        <v>3.0689655172413794</v>
      </c>
    </row>
    <row r="3" spans="1:25" s="8" customFormat="1" ht="12.75">
      <c r="A3" s="9">
        <v>20</v>
      </c>
      <c r="B3" s="10" t="s">
        <v>31</v>
      </c>
      <c r="C3" s="9">
        <v>11</v>
      </c>
      <c r="D3" s="9">
        <v>3</v>
      </c>
      <c r="E3" s="11">
        <f>D3/C3</f>
        <v>0.2727272727272727</v>
      </c>
      <c r="F3" s="9">
        <v>1</v>
      </c>
      <c r="G3" s="9">
        <v>6</v>
      </c>
      <c r="H3" s="12">
        <f>F3/G3</f>
        <v>0.16666666666666666</v>
      </c>
      <c r="I3" s="9">
        <v>0</v>
      </c>
      <c r="J3" s="9">
        <v>0</v>
      </c>
      <c r="K3" s="12" t="e">
        <f>I3/J3</f>
        <v>#DIV/0!</v>
      </c>
      <c r="L3" s="9">
        <v>2</v>
      </c>
      <c r="M3" s="9">
        <v>9</v>
      </c>
      <c r="N3" s="9">
        <f>M3+L3</f>
        <v>11</v>
      </c>
      <c r="O3" s="11">
        <f>N3/C3</f>
        <v>1</v>
      </c>
      <c r="P3" s="9">
        <v>6</v>
      </c>
      <c r="Q3" s="9">
        <f>P3/C3</f>
        <v>0.5454545454545454</v>
      </c>
      <c r="R3" s="9">
        <v>3</v>
      </c>
      <c r="S3" s="9">
        <f>R3/C3</f>
        <v>0.2727272727272727</v>
      </c>
      <c r="T3" s="9">
        <v>6</v>
      </c>
      <c r="U3" s="9">
        <v>1</v>
      </c>
      <c r="V3" s="12">
        <f>U3/T3</f>
        <v>0.16666666666666666</v>
      </c>
      <c r="W3" s="9">
        <v>0</v>
      </c>
      <c r="X3" s="9">
        <v>10</v>
      </c>
      <c r="Y3" s="9">
        <f>X3/C3</f>
        <v>0.9090909090909091</v>
      </c>
    </row>
    <row r="4" spans="1:25" s="8" customFormat="1" ht="12.75">
      <c r="A4" s="13">
        <v>15</v>
      </c>
      <c r="B4" s="14" t="s">
        <v>32</v>
      </c>
      <c r="C4" s="13">
        <v>30</v>
      </c>
      <c r="D4" s="13">
        <v>226</v>
      </c>
      <c r="E4" s="15">
        <f aca="true" t="shared" si="6" ref="E4:E16">D4/C4</f>
        <v>7.533333333333333</v>
      </c>
      <c r="F4" s="13">
        <v>95</v>
      </c>
      <c r="G4" s="13">
        <v>202</v>
      </c>
      <c r="H4" s="16">
        <f aca="true" t="shared" si="7" ref="H4:H16">F4/G4</f>
        <v>0.47029702970297027</v>
      </c>
      <c r="I4" s="13">
        <v>0</v>
      </c>
      <c r="J4" s="13">
        <v>2</v>
      </c>
      <c r="K4" s="16">
        <f t="shared" si="0"/>
        <v>0</v>
      </c>
      <c r="L4" s="13">
        <v>134</v>
      </c>
      <c r="M4" s="13">
        <v>136</v>
      </c>
      <c r="N4" s="13">
        <f t="shared" si="1"/>
        <v>270</v>
      </c>
      <c r="O4" s="15">
        <f t="shared" si="2"/>
        <v>9</v>
      </c>
      <c r="P4" s="13">
        <v>40</v>
      </c>
      <c r="Q4" s="13">
        <f aca="true" t="shared" si="8" ref="Q4:Q16">P4/C4</f>
        <v>1.3333333333333333</v>
      </c>
      <c r="R4" s="13">
        <v>50</v>
      </c>
      <c r="S4" s="13">
        <f t="shared" si="3"/>
        <v>1.6666666666666667</v>
      </c>
      <c r="T4" s="13">
        <v>80</v>
      </c>
      <c r="U4" s="13">
        <v>36</v>
      </c>
      <c r="V4" s="16">
        <f t="shared" si="4"/>
        <v>0.45</v>
      </c>
      <c r="W4" s="13">
        <v>2</v>
      </c>
      <c r="X4" s="13">
        <v>39</v>
      </c>
      <c r="Y4" s="13">
        <f t="shared" si="5"/>
        <v>1.3</v>
      </c>
    </row>
    <row r="5" spans="1:25" s="22" customFormat="1" ht="12.75">
      <c r="A5" s="9">
        <v>25</v>
      </c>
      <c r="B5" s="10" t="s">
        <v>33</v>
      </c>
      <c r="C5" s="9">
        <v>10</v>
      </c>
      <c r="D5" s="9">
        <v>3</v>
      </c>
      <c r="E5" s="11">
        <f>D5/C5</f>
        <v>0.3</v>
      </c>
      <c r="F5" s="9">
        <v>1</v>
      </c>
      <c r="G5" s="9">
        <v>2</v>
      </c>
      <c r="H5" s="12">
        <f t="shared" si="7"/>
        <v>0.5</v>
      </c>
      <c r="I5" s="9">
        <v>0</v>
      </c>
      <c r="J5" s="9">
        <v>2</v>
      </c>
      <c r="K5" s="12">
        <f t="shared" si="0"/>
        <v>0</v>
      </c>
      <c r="L5" s="9">
        <v>0</v>
      </c>
      <c r="M5" s="9">
        <v>0</v>
      </c>
      <c r="N5" s="9">
        <f t="shared" si="1"/>
        <v>0</v>
      </c>
      <c r="O5" s="11">
        <f t="shared" si="2"/>
        <v>0</v>
      </c>
      <c r="P5" s="9">
        <v>2</v>
      </c>
      <c r="Q5" s="9">
        <f t="shared" si="8"/>
        <v>0.2</v>
      </c>
      <c r="R5" s="9">
        <v>0</v>
      </c>
      <c r="S5" s="9">
        <f t="shared" si="3"/>
        <v>0</v>
      </c>
      <c r="T5" s="9">
        <v>2</v>
      </c>
      <c r="U5" s="9">
        <v>1</v>
      </c>
      <c r="V5" s="12">
        <f t="shared" si="4"/>
        <v>0.5</v>
      </c>
      <c r="W5" s="9">
        <v>0</v>
      </c>
      <c r="X5" s="9">
        <v>5</v>
      </c>
      <c r="Y5" s="9">
        <f t="shared" si="5"/>
        <v>0.5</v>
      </c>
    </row>
    <row r="6" spans="1:25" s="22" customFormat="1" ht="12.75">
      <c r="A6" s="7">
        <v>24</v>
      </c>
      <c r="B6" s="33" t="s">
        <v>35</v>
      </c>
      <c r="C6" s="7">
        <v>6</v>
      </c>
      <c r="D6" s="7">
        <v>3</v>
      </c>
      <c r="E6" s="34">
        <f t="shared" si="6"/>
        <v>0.5</v>
      </c>
      <c r="F6" s="7">
        <v>0</v>
      </c>
      <c r="G6" s="7">
        <v>1</v>
      </c>
      <c r="H6" s="35">
        <f t="shared" si="7"/>
        <v>0</v>
      </c>
      <c r="I6" s="7">
        <v>1</v>
      </c>
      <c r="J6" s="7">
        <v>1</v>
      </c>
      <c r="K6" s="35">
        <f t="shared" si="0"/>
        <v>1</v>
      </c>
      <c r="L6" s="7">
        <v>0</v>
      </c>
      <c r="M6" s="7">
        <v>2</v>
      </c>
      <c r="N6" s="7">
        <f t="shared" si="1"/>
        <v>2</v>
      </c>
      <c r="O6" s="34">
        <f t="shared" si="2"/>
        <v>0.3333333333333333</v>
      </c>
      <c r="P6" s="7">
        <v>0</v>
      </c>
      <c r="Q6" s="7">
        <f t="shared" si="8"/>
        <v>0</v>
      </c>
      <c r="R6" s="7">
        <v>0</v>
      </c>
      <c r="S6" s="7">
        <f t="shared" si="3"/>
        <v>0</v>
      </c>
      <c r="T6" s="7">
        <v>0</v>
      </c>
      <c r="U6" s="7">
        <v>0</v>
      </c>
      <c r="V6" s="35" t="e">
        <f t="shared" si="4"/>
        <v>#DIV/0!</v>
      </c>
      <c r="W6" s="7">
        <v>0</v>
      </c>
      <c r="X6" s="7">
        <v>1</v>
      </c>
      <c r="Y6" s="7">
        <f t="shared" si="5"/>
        <v>0.16666666666666666</v>
      </c>
    </row>
    <row r="7" spans="1:25" s="22" customFormat="1" ht="12.75">
      <c r="A7" s="9">
        <v>32</v>
      </c>
      <c r="B7" s="10" t="s">
        <v>34</v>
      </c>
      <c r="C7" s="9">
        <v>22</v>
      </c>
      <c r="D7" s="9">
        <v>90</v>
      </c>
      <c r="E7" s="11">
        <f t="shared" si="6"/>
        <v>4.090909090909091</v>
      </c>
      <c r="F7" s="9">
        <v>4</v>
      </c>
      <c r="G7" s="9">
        <v>9</v>
      </c>
      <c r="H7" s="12">
        <f t="shared" si="7"/>
        <v>0.4444444444444444</v>
      </c>
      <c r="I7" s="9">
        <v>23</v>
      </c>
      <c r="J7" s="9">
        <v>77</v>
      </c>
      <c r="K7" s="12">
        <f t="shared" si="0"/>
        <v>0.2987012987012987</v>
      </c>
      <c r="L7" s="9">
        <v>11</v>
      </c>
      <c r="M7" s="9">
        <v>31</v>
      </c>
      <c r="N7" s="9">
        <f t="shared" si="1"/>
        <v>42</v>
      </c>
      <c r="O7" s="11">
        <f t="shared" si="2"/>
        <v>1.9090909090909092</v>
      </c>
      <c r="P7" s="9">
        <v>13</v>
      </c>
      <c r="Q7" s="9">
        <f t="shared" si="8"/>
        <v>0.5909090909090909</v>
      </c>
      <c r="R7" s="9">
        <v>6</v>
      </c>
      <c r="S7" s="9">
        <f t="shared" si="3"/>
        <v>0.2727272727272727</v>
      </c>
      <c r="T7" s="9">
        <v>16</v>
      </c>
      <c r="U7" s="9">
        <v>13</v>
      </c>
      <c r="V7" s="12">
        <f t="shared" si="4"/>
        <v>0.8125</v>
      </c>
      <c r="W7" s="9">
        <v>0</v>
      </c>
      <c r="X7" s="9">
        <v>25</v>
      </c>
      <c r="Y7" s="9">
        <f t="shared" si="5"/>
        <v>1.1363636363636365</v>
      </c>
    </row>
    <row r="8" spans="1:25" s="22" customFormat="1" ht="12.75">
      <c r="A8" s="7">
        <v>5</v>
      </c>
      <c r="B8" s="33" t="s">
        <v>26</v>
      </c>
      <c r="C8" s="7">
        <v>26</v>
      </c>
      <c r="D8" s="7">
        <v>263</v>
      </c>
      <c r="E8" s="34">
        <f t="shared" si="6"/>
        <v>10.115384615384615</v>
      </c>
      <c r="F8" s="7">
        <v>92</v>
      </c>
      <c r="G8" s="7">
        <v>183</v>
      </c>
      <c r="H8" s="35">
        <f t="shared" si="7"/>
        <v>0.5027322404371585</v>
      </c>
      <c r="I8" s="7">
        <v>4</v>
      </c>
      <c r="J8" s="7">
        <v>22</v>
      </c>
      <c r="K8" s="35">
        <f t="shared" si="0"/>
        <v>0.18181818181818182</v>
      </c>
      <c r="L8" s="7">
        <v>30</v>
      </c>
      <c r="M8" s="7">
        <v>53</v>
      </c>
      <c r="N8" s="7">
        <f t="shared" si="1"/>
        <v>83</v>
      </c>
      <c r="O8" s="34">
        <f t="shared" si="2"/>
        <v>3.1923076923076925</v>
      </c>
      <c r="P8" s="7">
        <v>111</v>
      </c>
      <c r="Q8" s="7">
        <f t="shared" si="8"/>
        <v>4.269230769230769</v>
      </c>
      <c r="R8" s="7">
        <v>47</v>
      </c>
      <c r="S8" s="7">
        <f t="shared" si="3"/>
        <v>1.8076923076923077</v>
      </c>
      <c r="T8" s="7">
        <v>113</v>
      </c>
      <c r="U8" s="7">
        <v>67</v>
      </c>
      <c r="V8" s="35">
        <f t="shared" si="4"/>
        <v>0.5929203539823009</v>
      </c>
      <c r="W8" s="7">
        <v>14</v>
      </c>
      <c r="X8" s="7">
        <v>118</v>
      </c>
      <c r="Y8" s="7">
        <f t="shared" si="5"/>
        <v>4.538461538461538</v>
      </c>
    </row>
    <row r="9" spans="1:25" s="8" customFormat="1" ht="12.75">
      <c r="A9" s="9">
        <v>44</v>
      </c>
      <c r="B9" s="10" t="s">
        <v>30</v>
      </c>
      <c r="C9" s="9">
        <v>25</v>
      </c>
      <c r="D9" s="9">
        <v>20</v>
      </c>
      <c r="E9" s="11">
        <f t="shared" si="6"/>
        <v>0.8</v>
      </c>
      <c r="F9" s="9">
        <v>8</v>
      </c>
      <c r="G9" s="9">
        <v>19</v>
      </c>
      <c r="H9" s="12">
        <f t="shared" si="7"/>
        <v>0.42105263157894735</v>
      </c>
      <c r="I9" s="9">
        <v>0</v>
      </c>
      <c r="J9" s="9">
        <v>0</v>
      </c>
      <c r="K9" s="12" t="e">
        <f t="shared" si="0"/>
        <v>#DIV/0!</v>
      </c>
      <c r="L9" s="9">
        <v>13</v>
      </c>
      <c r="M9" s="9">
        <v>35</v>
      </c>
      <c r="N9" s="9">
        <f t="shared" si="1"/>
        <v>48</v>
      </c>
      <c r="O9" s="11">
        <f t="shared" si="2"/>
        <v>1.92</v>
      </c>
      <c r="P9" s="9">
        <v>3</v>
      </c>
      <c r="Q9" s="9">
        <f t="shared" si="8"/>
        <v>0.12</v>
      </c>
      <c r="R9" s="9">
        <v>12</v>
      </c>
      <c r="S9" s="9">
        <f t="shared" si="3"/>
        <v>0.48</v>
      </c>
      <c r="T9" s="9">
        <v>8</v>
      </c>
      <c r="U9" s="9">
        <v>4</v>
      </c>
      <c r="V9" s="12">
        <f t="shared" si="4"/>
        <v>0.5</v>
      </c>
      <c r="W9" s="9">
        <v>0</v>
      </c>
      <c r="X9" s="9">
        <v>24</v>
      </c>
      <c r="Y9" s="9">
        <f t="shared" si="5"/>
        <v>0.96</v>
      </c>
    </row>
    <row r="10" spans="1:25" s="8" customFormat="1" ht="12.75">
      <c r="A10" s="7">
        <v>34</v>
      </c>
      <c r="B10" s="33" t="s">
        <v>25</v>
      </c>
      <c r="C10" s="7">
        <v>30</v>
      </c>
      <c r="D10" s="7">
        <v>227</v>
      </c>
      <c r="E10" s="34">
        <f t="shared" si="6"/>
        <v>7.566666666666666</v>
      </c>
      <c r="F10" s="7">
        <v>96</v>
      </c>
      <c r="G10" s="7">
        <v>198</v>
      </c>
      <c r="H10" s="35">
        <f t="shared" si="7"/>
        <v>0.48484848484848486</v>
      </c>
      <c r="I10" s="7">
        <v>3</v>
      </c>
      <c r="J10" s="7">
        <v>22</v>
      </c>
      <c r="K10" s="35">
        <f t="shared" si="0"/>
        <v>0.13636363636363635</v>
      </c>
      <c r="L10" s="7">
        <v>51</v>
      </c>
      <c r="M10" s="7">
        <v>84</v>
      </c>
      <c r="N10" s="7">
        <f t="shared" si="1"/>
        <v>135</v>
      </c>
      <c r="O10" s="34">
        <f t="shared" si="2"/>
        <v>4.5</v>
      </c>
      <c r="P10" s="7">
        <v>35</v>
      </c>
      <c r="Q10" s="7">
        <f t="shared" si="8"/>
        <v>1.1666666666666667</v>
      </c>
      <c r="R10" s="7">
        <v>30</v>
      </c>
      <c r="S10" s="7">
        <f t="shared" si="3"/>
        <v>1</v>
      </c>
      <c r="T10" s="7">
        <v>61</v>
      </c>
      <c r="U10" s="7">
        <v>26</v>
      </c>
      <c r="V10" s="35">
        <f t="shared" si="4"/>
        <v>0.4262295081967213</v>
      </c>
      <c r="W10" s="7">
        <v>53</v>
      </c>
      <c r="X10" s="7">
        <v>81</v>
      </c>
      <c r="Y10" s="7">
        <f t="shared" si="5"/>
        <v>2.7</v>
      </c>
    </row>
    <row r="11" spans="1:25" s="8" customFormat="1" ht="12.75">
      <c r="A11" s="9"/>
      <c r="B11" s="10" t="s">
        <v>36</v>
      </c>
      <c r="C11" s="9">
        <v>1</v>
      </c>
      <c r="D11" s="9">
        <v>0</v>
      </c>
      <c r="E11" s="11">
        <f t="shared" si="6"/>
        <v>0</v>
      </c>
      <c r="F11" s="9">
        <v>0</v>
      </c>
      <c r="G11" s="9">
        <v>0</v>
      </c>
      <c r="H11" s="12" t="e">
        <f t="shared" si="7"/>
        <v>#DIV/0!</v>
      </c>
      <c r="I11" s="9">
        <v>0</v>
      </c>
      <c r="J11" s="9">
        <v>1</v>
      </c>
      <c r="K11" s="12">
        <f t="shared" si="0"/>
        <v>0</v>
      </c>
      <c r="L11" s="9">
        <v>1</v>
      </c>
      <c r="M11" s="9">
        <v>0</v>
      </c>
      <c r="N11" s="9">
        <f t="shared" si="1"/>
        <v>1</v>
      </c>
      <c r="O11" s="11">
        <f t="shared" si="2"/>
        <v>1</v>
      </c>
      <c r="P11" s="9">
        <v>0</v>
      </c>
      <c r="Q11" s="9">
        <f t="shared" si="8"/>
        <v>0</v>
      </c>
      <c r="R11" s="9">
        <v>0</v>
      </c>
      <c r="S11" s="9">
        <f t="shared" si="3"/>
        <v>0</v>
      </c>
      <c r="T11" s="9">
        <v>0</v>
      </c>
      <c r="U11" s="9">
        <v>0</v>
      </c>
      <c r="V11" s="12" t="e">
        <f t="shared" si="4"/>
        <v>#DIV/0!</v>
      </c>
      <c r="W11" s="9">
        <v>0</v>
      </c>
      <c r="X11" s="9">
        <v>4</v>
      </c>
      <c r="Y11" s="9">
        <f t="shared" si="5"/>
        <v>4</v>
      </c>
    </row>
    <row r="12" spans="1:25" s="8" customFormat="1" ht="12.75">
      <c r="A12" s="13"/>
      <c r="B12" s="14" t="s">
        <v>24</v>
      </c>
      <c r="C12" s="13">
        <v>3</v>
      </c>
      <c r="D12" s="13">
        <v>28</v>
      </c>
      <c r="E12" s="15">
        <f t="shared" si="6"/>
        <v>9.333333333333334</v>
      </c>
      <c r="F12" s="13">
        <v>5</v>
      </c>
      <c r="G12" s="13">
        <v>14</v>
      </c>
      <c r="H12" s="16">
        <f t="shared" si="7"/>
        <v>0.35714285714285715</v>
      </c>
      <c r="I12" s="13">
        <v>3</v>
      </c>
      <c r="J12" s="13">
        <v>26</v>
      </c>
      <c r="K12" s="16">
        <f t="shared" si="0"/>
        <v>0.11538461538461539</v>
      </c>
      <c r="L12" s="13">
        <v>7</v>
      </c>
      <c r="M12" s="13">
        <v>12</v>
      </c>
      <c r="N12" s="13">
        <f t="shared" si="1"/>
        <v>19</v>
      </c>
      <c r="O12" s="15">
        <f t="shared" si="2"/>
        <v>6.333333333333333</v>
      </c>
      <c r="P12" s="13">
        <v>5</v>
      </c>
      <c r="Q12" s="13">
        <f t="shared" si="8"/>
        <v>1.6666666666666667</v>
      </c>
      <c r="R12" s="13">
        <v>1</v>
      </c>
      <c r="S12" s="13">
        <f t="shared" si="3"/>
        <v>0.3333333333333333</v>
      </c>
      <c r="T12" s="13">
        <v>14</v>
      </c>
      <c r="U12" s="13">
        <v>9</v>
      </c>
      <c r="V12" s="16">
        <f t="shared" si="4"/>
        <v>0.6428571428571429</v>
      </c>
      <c r="W12" s="13">
        <v>0</v>
      </c>
      <c r="X12" s="13">
        <v>16</v>
      </c>
      <c r="Y12" s="13">
        <f t="shared" si="5"/>
        <v>5.333333333333333</v>
      </c>
    </row>
    <row r="13" spans="1:25" s="8" customFormat="1" ht="12.75">
      <c r="A13" s="9">
        <v>11</v>
      </c>
      <c r="B13" s="10" t="s">
        <v>27</v>
      </c>
      <c r="C13" s="9">
        <v>30</v>
      </c>
      <c r="D13" s="9">
        <v>281</v>
      </c>
      <c r="E13" s="11">
        <f t="shared" si="6"/>
        <v>9.366666666666667</v>
      </c>
      <c r="F13" s="9">
        <v>78</v>
      </c>
      <c r="G13" s="9">
        <v>141</v>
      </c>
      <c r="H13" s="12">
        <f t="shared" si="7"/>
        <v>0.5531914893617021</v>
      </c>
      <c r="I13" s="9">
        <v>27</v>
      </c>
      <c r="J13" s="9">
        <v>113</v>
      </c>
      <c r="K13" s="12">
        <f t="shared" si="0"/>
        <v>0.23893805309734514</v>
      </c>
      <c r="L13" s="9">
        <v>28</v>
      </c>
      <c r="M13" s="9">
        <v>57</v>
      </c>
      <c r="N13" s="9">
        <f t="shared" si="1"/>
        <v>85</v>
      </c>
      <c r="O13" s="11">
        <f t="shared" si="2"/>
        <v>2.8333333333333335</v>
      </c>
      <c r="P13" s="9">
        <v>107</v>
      </c>
      <c r="Q13" s="9">
        <f t="shared" si="8"/>
        <v>3.566666666666667</v>
      </c>
      <c r="R13" s="9">
        <v>59</v>
      </c>
      <c r="S13" s="9">
        <f t="shared" si="3"/>
        <v>1.9666666666666666</v>
      </c>
      <c r="T13" s="9">
        <v>86</v>
      </c>
      <c r="U13" s="9">
        <v>44</v>
      </c>
      <c r="V13" s="12">
        <f t="shared" si="4"/>
        <v>0.5116279069767442</v>
      </c>
      <c r="W13" s="9">
        <v>9</v>
      </c>
      <c r="X13" s="9">
        <v>84</v>
      </c>
      <c r="Y13" s="9">
        <f t="shared" si="5"/>
        <v>2.8</v>
      </c>
    </row>
    <row r="14" spans="1:25" s="8" customFormat="1" ht="12.75">
      <c r="A14" s="13"/>
      <c r="B14" s="14"/>
      <c r="C14" s="13"/>
      <c r="D14" s="13"/>
      <c r="E14" s="15" t="e">
        <f t="shared" si="6"/>
        <v>#DIV/0!</v>
      </c>
      <c r="F14" s="13"/>
      <c r="G14" s="13"/>
      <c r="H14" s="16" t="e">
        <f t="shared" si="7"/>
        <v>#DIV/0!</v>
      </c>
      <c r="I14" s="13"/>
      <c r="J14" s="13"/>
      <c r="K14" s="16" t="e">
        <f t="shared" si="0"/>
        <v>#DIV/0!</v>
      </c>
      <c r="L14" s="13"/>
      <c r="M14" s="13"/>
      <c r="N14" s="13">
        <f t="shared" si="1"/>
        <v>0</v>
      </c>
      <c r="O14" s="15" t="e">
        <f t="shared" si="2"/>
        <v>#DIV/0!</v>
      </c>
      <c r="P14" s="13"/>
      <c r="Q14" s="13" t="e">
        <f t="shared" si="8"/>
        <v>#DIV/0!</v>
      </c>
      <c r="R14" s="13"/>
      <c r="S14" s="13" t="e">
        <f t="shared" si="3"/>
        <v>#DIV/0!</v>
      </c>
      <c r="T14" s="13"/>
      <c r="U14" s="13"/>
      <c r="V14" s="16" t="e">
        <f t="shared" si="4"/>
        <v>#DIV/0!</v>
      </c>
      <c r="W14" s="13"/>
      <c r="X14" s="13"/>
      <c r="Y14" s="13" t="e">
        <f t="shared" si="5"/>
        <v>#DIV/0!</v>
      </c>
    </row>
    <row r="15" spans="1:25" s="8" customFormat="1" ht="12.75">
      <c r="A15" s="9"/>
      <c r="B15" s="10"/>
      <c r="C15" s="9"/>
      <c r="D15" s="9"/>
      <c r="E15" s="11" t="e">
        <f t="shared" si="6"/>
        <v>#DIV/0!</v>
      </c>
      <c r="F15" s="9"/>
      <c r="G15" s="9"/>
      <c r="H15" s="12" t="e">
        <f t="shared" si="7"/>
        <v>#DIV/0!</v>
      </c>
      <c r="I15" s="9"/>
      <c r="J15" s="9"/>
      <c r="K15" s="12" t="e">
        <f t="shared" si="0"/>
        <v>#DIV/0!</v>
      </c>
      <c r="L15" s="9"/>
      <c r="M15" s="9"/>
      <c r="N15" s="9">
        <f t="shared" si="1"/>
        <v>0</v>
      </c>
      <c r="O15" s="11" t="e">
        <f t="shared" si="2"/>
        <v>#DIV/0!</v>
      </c>
      <c r="P15" s="9"/>
      <c r="Q15" s="9" t="e">
        <f t="shared" si="8"/>
        <v>#DIV/0!</v>
      </c>
      <c r="R15" s="9"/>
      <c r="S15" s="9" t="e">
        <f t="shared" si="3"/>
        <v>#DIV/0!</v>
      </c>
      <c r="T15" s="9"/>
      <c r="U15" s="9"/>
      <c r="V15" s="12" t="e">
        <f t="shared" si="4"/>
        <v>#DIV/0!</v>
      </c>
      <c r="W15" s="9"/>
      <c r="X15" s="30"/>
      <c r="Y15" s="9" t="e">
        <f t="shared" si="5"/>
        <v>#DIV/0!</v>
      </c>
    </row>
    <row r="16" spans="1:25" s="8" customFormat="1" ht="12.75">
      <c r="A16" s="13"/>
      <c r="B16" s="14"/>
      <c r="C16" s="13"/>
      <c r="D16" s="13"/>
      <c r="E16" s="15" t="e">
        <f t="shared" si="6"/>
        <v>#DIV/0!</v>
      </c>
      <c r="F16" s="13"/>
      <c r="G16" s="13"/>
      <c r="H16" s="16" t="e">
        <f t="shared" si="7"/>
        <v>#DIV/0!</v>
      </c>
      <c r="I16" s="13"/>
      <c r="J16" s="13"/>
      <c r="K16" s="16" t="e">
        <f t="shared" si="0"/>
        <v>#DIV/0!</v>
      </c>
      <c r="L16" s="13"/>
      <c r="M16" s="13"/>
      <c r="N16" s="13">
        <f t="shared" si="1"/>
        <v>0</v>
      </c>
      <c r="O16" s="15" t="e">
        <f t="shared" si="2"/>
        <v>#DIV/0!</v>
      </c>
      <c r="P16" s="13"/>
      <c r="Q16" s="13" t="e">
        <f t="shared" si="8"/>
        <v>#DIV/0!</v>
      </c>
      <c r="R16" s="13"/>
      <c r="S16" s="13" t="e">
        <f t="shared" si="3"/>
        <v>#DIV/0!</v>
      </c>
      <c r="T16" s="13"/>
      <c r="U16" s="13"/>
      <c r="V16" s="16" t="e">
        <f t="shared" si="4"/>
        <v>#DIV/0!</v>
      </c>
      <c r="W16" s="13"/>
      <c r="X16" s="31"/>
      <c r="Y16" s="13" t="e">
        <f t="shared" si="5"/>
        <v>#DIV/0!</v>
      </c>
    </row>
    <row r="17" spans="1:25" s="21" customFormat="1" ht="12.75">
      <c r="A17" s="17"/>
      <c r="B17" s="18" t="s">
        <v>18</v>
      </c>
      <c r="C17" s="17">
        <v>30</v>
      </c>
      <c r="D17" s="17">
        <f>SUM(D2:D16)</f>
        <v>1706</v>
      </c>
      <c r="E17" s="19">
        <f>D17/C17</f>
        <v>56.86666666666667</v>
      </c>
      <c r="F17" s="17">
        <f>SUM(F2:F16)</f>
        <v>556</v>
      </c>
      <c r="G17" s="17">
        <f>SUM(G2:G16)</f>
        <v>1074</v>
      </c>
      <c r="H17" s="20">
        <f>F17/G17</f>
        <v>0.5176908752327747</v>
      </c>
      <c r="I17" s="17">
        <f>SUM(I2:I16)</f>
        <v>84</v>
      </c>
      <c r="J17" s="17">
        <f>SUM(J2:J16)</f>
        <v>362</v>
      </c>
      <c r="K17" s="20">
        <f>I17/J17</f>
        <v>0.23204419889502761</v>
      </c>
      <c r="L17" s="17">
        <f>SUM(L2:L16)</f>
        <v>326</v>
      </c>
      <c r="M17" s="17">
        <f>SUM(M2:M16)</f>
        <v>500</v>
      </c>
      <c r="N17" s="17">
        <f>SUM(L17:M17)</f>
        <v>826</v>
      </c>
      <c r="O17" s="19">
        <f>N17/C17</f>
        <v>27.533333333333335</v>
      </c>
      <c r="P17" s="17">
        <f>SUM(P2:P16)</f>
        <v>360</v>
      </c>
      <c r="Q17" s="17">
        <f>P17/C17</f>
        <v>12</v>
      </c>
      <c r="R17" s="17">
        <f>SUM(R2:R16)</f>
        <v>246</v>
      </c>
      <c r="S17" s="17">
        <f>R17/C17</f>
        <v>8.2</v>
      </c>
      <c r="T17" s="17">
        <f>SUM(T2:T16)</f>
        <v>583</v>
      </c>
      <c r="U17" s="17">
        <f>SUM(U2:U16)</f>
        <v>342</v>
      </c>
      <c r="V17" s="20">
        <f>U17/T17</f>
        <v>0.5866209262435678</v>
      </c>
      <c r="W17" s="23">
        <f>SUM(W2:W16)</f>
        <v>82</v>
      </c>
      <c r="X17" s="17">
        <f>SUM(X2:X16)</f>
        <v>496</v>
      </c>
      <c r="Y17" s="17">
        <f>X17/C17</f>
        <v>16.533333333333335</v>
      </c>
    </row>
    <row r="18" spans="1:25" ht="12.75">
      <c r="A18" s="1"/>
      <c r="B18" s="1"/>
      <c r="C18" s="1"/>
      <c r="D18" s="1"/>
      <c r="E18" s="1"/>
      <c r="F18" s="1"/>
      <c r="G18" s="1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2"/>
      <c r="Y18" s="29"/>
    </row>
    <row r="19" spans="1:25" ht="12.75">
      <c r="A19" s="24"/>
      <c r="B19" s="24"/>
      <c r="C19" s="24"/>
      <c r="D19" s="9"/>
      <c r="E19" s="24"/>
      <c r="F19" s="9"/>
      <c r="G19" s="9"/>
      <c r="H19" s="26"/>
      <c r="I19" s="24"/>
      <c r="J19" s="24"/>
      <c r="K19" s="26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6"/>
      <c r="W19" s="24"/>
      <c r="X19" s="28"/>
      <c r="Y19" s="24"/>
    </row>
    <row r="21" spans="13:22" ht="12.75">
      <c r="M21" s="2"/>
      <c r="S21" s="2"/>
      <c r="T21" s="25"/>
      <c r="U21" s="2"/>
      <c r="V21" s="2"/>
    </row>
    <row r="23" spans="19:22" ht="12.75">
      <c r="S23" s="2"/>
      <c r="T23" s="25"/>
      <c r="U23" s="2"/>
      <c r="V23" s="2"/>
    </row>
    <row r="24" spans="19:22" ht="12.75">
      <c r="S24" s="2"/>
      <c r="T24" s="25"/>
      <c r="U24" s="2"/>
      <c r="V24" s="2"/>
    </row>
    <row r="25" spans="19:22" ht="12.75">
      <c r="S25" s="2"/>
      <c r="T25" s="25"/>
      <c r="U25" s="2"/>
      <c r="V25" s="2"/>
    </row>
    <row r="26" spans="19:22" ht="12.75">
      <c r="S26" s="2"/>
      <c r="T26" s="25"/>
      <c r="U26" s="2"/>
      <c r="V26" s="2"/>
    </row>
    <row r="27" spans="19:22" ht="12.75">
      <c r="S27" s="2"/>
      <c r="T27" s="25"/>
      <c r="U27" s="2"/>
      <c r="V27" s="2"/>
    </row>
    <row r="28" spans="19:22" ht="12.75">
      <c r="S28" s="2"/>
      <c r="T28" s="25"/>
      <c r="U28" s="2"/>
      <c r="V28" s="2"/>
    </row>
    <row r="29" spans="19:22" ht="12.75">
      <c r="S29" s="2"/>
      <c r="T29" s="25"/>
      <c r="U29" s="2"/>
      <c r="V29" s="2"/>
    </row>
    <row r="30" spans="19:22" ht="12.75">
      <c r="S30" s="2"/>
      <c r="T30" s="25"/>
      <c r="U30" s="2"/>
      <c r="V30" s="2"/>
    </row>
    <row r="31" ht="12.75">
      <c r="T31" s="21"/>
    </row>
    <row r="32" ht="12.75">
      <c r="T32" s="21"/>
    </row>
  </sheetData>
  <printOptions/>
  <pageMargins left="0.55" right="0.56" top="1" bottom="1" header="0.5" footer="0.5"/>
  <pageSetup horizontalDpi="600" verticalDpi="600" orientation="landscape" r:id="rId1"/>
  <headerFooter alignWithMargins="0">
    <oddHeader>&amp;C&amp;"Book Antiqua,Bold"&amp;22Hartem Basketball Stats 2009-2010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Hartsburg-Emden CUSD 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jnauman</dc:creator>
  <cp:keywords/>
  <dc:description/>
  <cp:lastModifiedBy>jnauman</cp:lastModifiedBy>
  <cp:lastPrinted>2008-01-07T18:58:17Z</cp:lastPrinted>
  <dcterms:created xsi:type="dcterms:W3CDTF">2005-05-09T17:04:00Z</dcterms:created>
  <dcterms:modified xsi:type="dcterms:W3CDTF">2010-03-24T20:07:31Z</dcterms:modified>
  <cp:category/>
  <cp:version/>
  <cp:contentType/>
  <cp:contentStatus/>
</cp:coreProperties>
</file>