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5" i="1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</calcChain>
</file>

<file path=xl/sharedStrings.xml><?xml version="1.0" encoding="utf-8"?>
<sst xmlns="http://schemas.openxmlformats.org/spreadsheetml/2006/main" count="476" uniqueCount="139">
  <si>
    <t>Rebounds In A Season (200 +)</t>
  </si>
  <si>
    <t>Rank</t>
  </si>
  <si>
    <t>Rebounds</t>
  </si>
  <si>
    <t>Player</t>
  </si>
  <si>
    <t>Season</t>
  </si>
  <si>
    <t>Assists In A Season</t>
  </si>
  <si>
    <t>Assists</t>
  </si>
  <si>
    <t>Dale Janssen</t>
  </si>
  <si>
    <t>1965-1966</t>
  </si>
  <si>
    <t>Carl Hobbs</t>
  </si>
  <si>
    <t>1955-1956</t>
  </si>
  <si>
    <t>Dakin Bolen</t>
  </si>
  <si>
    <t>2007-2008</t>
  </si>
  <si>
    <t>Clayton Haferkamp</t>
  </si>
  <si>
    <t>1956-1957</t>
  </si>
  <si>
    <t>Corliss Hayes</t>
  </si>
  <si>
    <t>Bill Zimmer</t>
  </si>
  <si>
    <t>Bob Jeckel</t>
  </si>
  <si>
    <t>1962-1963</t>
  </si>
  <si>
    <t>Jim Wibben</t>
  </si>
  <si>
    <t>1963-1964</t>
  </si>
  <si>
    <t>Robert Anderson</t>
  </si>
  <si>
    <t>1998-1999</t>
  </si>
  <si>
    <t>Jim Sherwood</t>
  </si>
  <si>
    <t>Roger Schmidt</t>
  </si>
  <si>
    <t>1964-1965</t>
  </si>
  <si>
    <t>Bill Rademaker</t>
  </si>
  <si>
    <t>Colton Hayes</t>
  </si>
  <si>
    <t>2009-2010</t>
  </si>
  <si>
    <t>Larry Janssen</t>
  </si>
  <si>
    <t>1967-1968</t>
  </si>
  <si>
    <t>Gary Conrady</t>
  </si>
  <si>
    <t>1976-1977</t>
  </si>
  <si>
    <t>Tom Kavelman</t>
  </si>
  <si>
    <t>1958-1959</t>
  </si>
  <si>
    <t>Randy Baker</t>
  </si>
  <si>
    <t>1986-1987</t>
  </si>
  <si>
    <t>Drew Olson</t>
  </si>
  <si>
    <t>2004-2005</t>
  </si>
  <si>
    <t>Jeff Eads</t>
  </si>
  <si>
    <t>1985-1986</t>
  </si>
  <si>
    <t>Rodney Coers</t>
  </si>
  <si>
    <t>2006-2007</t>
  </si>
  <si>
    <t>Mark Briggs</t>
  </si>
  <si>
    <t>1989-1990</t>
  </si>
  <si>
    <t>Doug Detmers</t>
  </si>
  <si>
    <t>Ron Barry</t>
  </si>
  <si>
    <t>1987-1988</t>
  </si>
  <si>
    <t>Doug Hobbs</t>
  </si>
  <si>
    <t>1981-1982</t>
  </si>
  <si>
    <t>1984-1985</t>
  </si>
  <si>
    <t>Bob Hayes</t>
  </si>
  <si>
    <t>Russell Barry</t>
  </si>
  <si>
    <t>1978-1979</t>
  </si>
  <si>
    <t>Greg Rademaker</t>
  </si>
  <si>
    <t>Dustin Bolen</t>
  </si>
  <si>
    <t>Jim Klokkenga</t>
  </si>
  <si>
    <t>Kris Klokkenga</t>
  </si>
  <si>
    <t>1995-1996</t>
  </si>
  <si>
    <t>Pat Hartweger</t>
  </si>
  <si>
    <t>Bob Reiners</t>
  </si>
  <si>
    <t>1990-1991</t>
  </si>
  <si>
    <t>Matt Wrage</t>
  </si>
  <si>
    <t>2001-2002</t>
  </si>
  <si>
    <t>1997-1998</t>
  </si>
  <si>
    <t>Brandon Duffey</t>
  </si>
  <si>
    <t>Curtis Conrady</t>
  </si>
  <si>
    <t>2005-2006</t>
  </si>
  <si>
    <t>Gary Rademaker</t>
  </si>
  <si>
    <t>Josh Cheek</t>
  </si>
  <si>
    <t>1996-1997</t>
  </si>
  <si>
    <t>Tyler Schleder</t>
  </si>
  <si>
    <t>Brad Martin</t>
  </si>
  <si>
    <t>Kenton Bergman</t>
  </si>
  <si>
    <t>Gordon Rademaker</t>
  </si>
  <si>
    <t>Scott Semple</t>
  </si>
  <si>
    <t>1999-2000</t>
  </si>
  <si>
    <t>Jeff Imming</t>
  </si>
  <si>
    <t>Jason O'Brien</t>
  </si>
  <si>
    <t>2008-2009</t>
  </si>
  <si>
    <t>Derek Struebing</t>
  </si>
  <si>
    <t>Dave McGraw</t>
  </si>
  <si>
    <t>Free Throw % (50 + Attempts)</t>
  </si>
  <si>
    <t>%</t>
  </si>
  <si>
    <t>Tim Leesman</t>
  </si>
  <si>
    <t>Ryan Cross</t>
  </si>
  <si>
    <t>1992-1993</t>
  </si>
  <si>
    <t>Brian Boerma</t>
  </si>
  <si>
    <t>Doug Crane</t>
  </si>
  <si>
    <t>Craig Lessen</t>
  </si>
  <si>
    <t>Jason Garber</t>
  </si>
  <si>
    <t>Josh Komnick</t>
  </si>
  <si>
    <t>1994-1995</t>
  </si>
  <si>
    <t>Scott Ubbenga</t>
  </si>
  <si>
    <t>Neil Leesman</t>
  </si>
  <si>
    <t>Mark Cross</t>
  </si>
  <si>
    <t>2003-2004</t>
  </si>
  <si>
    <t>Lynn Cross</t>
  </si>
  <si>
    <t>1980-1981</t>
  </si>
  <si>
    <t>Kent Cross</t>
  </si>
  <si>
    <t>1993-1994</t>
  </si>
  <si>
    <t>1977-1978</t>
  </si>
  <si>
    <t>John Leesman</t>
  </si>
  <si>
    <t>Free Throws Made</t>
  </si>
  <si>
    <t>Free Throws Attempted</t>
  </si>
  <si>
    <t>Made</t>
  </si>
  <si>
    <t>Atts.</t>
  </si>
  <si>
    <t>Cody Bolen</t>
  </si>
  <si>
    <t>Tim Rademaker</t>
  </si>
  <si>
    <t>Bill Minch</t>
  </si>
  <si>
    <t>John Harlan Swart</t>
  </si>
  <si>
    <t>1953-1954</t>
  </si>
  <si>
    <t>Gordan Rademaker</t>
  </si>
  <si>
    <t>2010-2011</t>
  </si>
  <si>
    <t>Greg Hackett</t>
  </si>
  <si>
    <t>1988-1989</t>
  </si>
  <si>
    <t>Field Goal %</t>
  </si>
  <si>
    <t>FGs Attempted</t>
  </si>
  <si>
    <t>Atts</t>
  </si>
  <si>
    <t>Devon Swart</t>
  </si>
  <si>
    <t>Tarel Stancle</t>
  </si>
  <si>
    <t>Kevin Ubbenga</t>
  </si>
  <si>
    <t>Matt Gleason</t>
  </si>
  <si>
    <t>Roger Mammen</t>
  </si>
  <si>
    <t>1966-1967</t>
  </si>
  <si>
    <t>Aaron Hayes</t>
  </si>
  <si>
    <t>FGs Made</t>
  </si>
  <si>
    <t>FGs</t>
  </si>
  <si>
    <t>Bill Sampen</t>
  </si>
  <si>
    <t>1982-1983</t>
  </si>
  <si>
    <t>3 Point Shots Attempted</t>
  </si>
  <si>
    <t>3 Point Shots Made</t>
  </si>
  <si>
    <t>David Neuendorf</t>
  </si>
  <si>
    <t>3 Point Field Goal % (Min. 50 + Att.)</t>
  </si>
  <si>
    <t>Steals</t>
  </si>
  <si>
    <t>Geoff Phillips</t>
  </si>
  <si>
    <t>Riley Wolpert</t>
  </si>
  <si>
    <t>1979-1980</t>
  </si>
  <si>
    <t>Robby Meeker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</si>
</sst>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%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9" fontId="0" fillId="0" borderId="0" xfId="0" applyNumberFormat="1"/>
    <xf numFmtId="10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topLeftCell="A109" workbookViewId="0">
      <selection activeCell="J55" sqref="J55"/>
    </sheetView>
  </sheetViews>
  <sheetFormatPr defaultRowHeight="15"/>
  <cols>
    <col min="1" max="1" width="5" customWidth="1"/>
    <col min="2" max="2" width="9.5703125" customWidth="1"/>
    <col min="3" max="3" width="18.5703125" customWidth="1"/>
    <col min="5" max="5" width="1.42578125" customWidth="1"/>
    <col min="6" max="6" width="5" customWidth="1"/>
    <col min="7" max="7" width="6.7109375" customWidth="1"/>
    <col min="8" max="8" width="17.85546875" customWidth="1"/>
  </cols>
  <sheetData>
    <row r="1" spans="1:9">
      <c r="A1" s="2" t="s">
        <v>0</v>
      </c>
      <c r="F1" s="2" t="s">
        <v>5</v>
      </c>
    </row>
    <row r="2" spans="1:9" s="1" customFormat="1">
      <c r="A2" s="1" t="s">
        <v>1</v>
      </c>
      <c r="B2" s="1" t="s">
        <v>2</v>
      </c>
      <c r="C2" s="1" t="s">
        <v>3</v>
      </c>
      <c r="D2" s="1" t="s">
        <v>4</v>
      </c>
      <c r="F2" s="1" t="s">
        <v>1</v>
      </c>
      <c r="G2" s="1" t="s">
        <v>6</v>
      </c>
      <c r="H2" s="1" t="s">
        <v>3</v>
      </c>
      <c r="I2" s="1" t="s">
        <v>4</v>
      </c>
    </row>
    <row r="3" spans="1:9">
      <c r="A3">
        <v>1</v>
      </c>
      <c r="B3">
        <v>420</v>
      </c>
      <c r="C3" t="s">
        <v>7</v>
      </c>
      <c r="D3" t="s">
        <v>8</v>
      </c>
      <c r="F3">
        <v>1</v>
      </c>
      <c r="G3">
        <v>179</v>
      </c>
      <c r="H3" t="s">
        <v>65</v>
      </c>
      <c r="I3" t="s">
        <v>12</v>
      </c>
    </row>
    <row r="4" spans="1:9">
      <c r="A4">
        <v>2</v>
      </c>
      <c r="B4">
        <v>412</v>
      </c>
      <c r="C4" t="s">
        <v>9</v>
      </c>
      <c r="D4" t="s">
        <v>10</v>
      </c>
      <c r="F4">
        <v>2</v>
      </c>
      <c r="G4">
        <v>175</v>
      </c>
      <c r="H4" t="s">
        <v>66</v>
      </c>
      <c r="I4" t="s">
        <v>67</v>
      </c>
    </row>
    <row r="5" spans="1:9">
      <c r="A5">
        <v>3</v>
      </c>
      <c r="B5">
        <v>367</v>
      </c>
      <c r="C5" t="s">
        <v>11</v>
      </c>
      <c r="D5" t="s">
        <v>12</v>
      </c>
      <c r="F5">
        <v>3</v>
      </c>
      <c r="G5">
        <v>171</v>
      </c>
      <c r="H5" t="s">
        <v>68</v>
      </c>
      <c r="I5" t="s">
        <v>67</v>
      </c>
    </row>
    <row r="6" spans="1:9">
      <c r="A6">
        <v>4</v>
      </c>
      <c r="B6">
        <v>361</v>
      </c>
      <c r="C6" t="s">
        <v>13</v>
      </c>
      <c r="D6" t="s">
        <v>14</v>
      </c>
      <c r="F6">
        <v>4</v>
      </c>
      <c r="G6">
        <v>139</v>
      </c>
      <c r="H6" t="s">
        <v>69</v>
      </c>
      <c r="I6" t="s">
        <v>70</v>
      </c>
    </row>
    <row r="7" spans="1:9">
      <c r="A7">
        <v>5</v>
      </c>
      <c r="B7">
        <v>352</v>
      </c>
      <c r="C7" t="s">
        <v>15</v>
      </c>
      <c r="D7" t="s">
        <v>14</v>
      </c>
      <c r="F7">
        <v>5</v>
      </c>
      <c r="G7">
        <v>138</v>
      </c>
      <c r="H7" t="s">
        <v>71</v>
      </c>
      <c r="I7" t="s">
        <v>12</v>
      </c>
    </row>
    <row r="8" spans="1:9">
      <c r="A8">
        <v>6</v>
      </c>
      <c r="B8">
        <v>328</v>
      </c>
      <c r="C8" t="s">
        <v>16</v>
      </c>
      <c r="D8" t="s">
        <v>14</v>
      </c>
      <c r="F8">
        <v>6</v>
      </c>
      <c r="G8">
        <v>137</v>
      </c>
      <c r="H8" t="s">
        <v>72</v>
      </c>
      <c r="I8" t="s">
        <v>53</v>
      </c>
    </row>
    <row r="9" spans="1:9">
      <c r="A9">
        <v>7</v>
      </c>
      <c r="B9">
        <v>321</v>
      </c>
      <c r="C9" t="s">
        <v>17</v>
      </c>
      <c r="D9" t="s">
        <v>18</v>
      </c>
      <c r="F9">
        <v>6</v>
      </c>
      <c r="G9">
        <v>137</v>
      </c>
      <c r="H9" t="s">
        <v>73</v>
      </c>
      <c r="I9" t="s">
        <v>44</v>
      </c>
    </row>
    <row r="10" spans="1:9">
      <c r="A10">
        <v>8</v>
      </c>
      <c r="B10">
        <v>306</v>
      </c>
      <c r="C10" t="s">
        <v>19</v>
      </c>
      <c r="D10" t="s">
        <v>20</v>
      </c>
      <c r="F10">
        <v>8</v>
      </c>
      <c r="G10">
        <v>132</v>
      </c>
      <c r="H10" t="s">
        <v>74</v>
      </c>
      <c r="I10" t="s">
        <v>34</v>
      </c>
    </row>
    <row r="11" spans="1:9">
      <c r="A11">
        <v>9</v>
      </c>
      <c r="B11">
        <v>289</v>
      </c>
      <c r="C11" t="s">
        <v>21</v>
      </c>
      <c r="D11" t="s">
        <v>22</v>
      </c>
      <c r="F11">
        <v>9</v>
      </c>
      <c r="G11">
        <v>128</v>
      </c>
      <c r="H11" t="s">
        <v>69</v>
      </c>
      <c r="I11" t="s">
        <v>58</v>
      </c>
    </row>
    <row r="12" spans="1:9">
      <c r="A12">
        <v>10</v>
      </c>
      <c r="B12">
        <v>279</v>
      </c>
      <c r="C12" t="s">
        <v>23</v>
      </c>
      <c r="D12" t="s">
        <v>22</v>
      </c>
      <c r="F12">
        <v>9</v>
      </c>
      <c r="G12">
        <v>128</v>
      </c>
      <c r="H12" t="s">
        <v>75</v>
      </c>
      <c r="I12" t="s">
        <v>76</v>
      </c>
    </row>
    <row r="13" spans="1:9">
      <c r="A13">
        <v>11</v>
      </c>
      <c r="B13">
        <v>276</v>
      </c>
      <c r="C13" t="s">
        <v>24</v>
      </c>
      <c r="D13" t="s">
        <v>18</v>
      </c>
      <c r="F13">
        <v>11</v>
      </c>
      <c r="G13">
        <v>120</v>
      </c>
      <c r="H13" t="s">
        <v>77</v>
      </c>
      <c r="I13" t="s">
        <v>61</v>
      </c>
    </row>
    <row r="14" spans="1:9">
      <c r="A14">
        <v>12</v>
      </c>
      <c r="B14">
        <v>272</v>
      </c>
      <c r="C14" t="s">
        <v>19</v>
      </c>
      <c r="D14" t="s">
        <v>25</v>
      </c>
      <c r="F14">
        <v>12</v>
      </c>
      <c r="G14">
        <v>119</v>
      </c>
      <c r="H14" t="s">
        <v>75</v>
      </c>
      <c r="I14" t="s">
        <v>22</v>
      </c>
    </row>
    <row r="15" spans="1:9">
      <c r="A15">
        <v>13</v>
      </c>
      <c r="B15">
        <v>271</v>
      </c>
      <c r="C15" t="s">
        <v>26</v>
      </c>
      <c r="D15" t="s">
        <v>14</v>
      </c>
      <c r="F15">
        <v>13</v>
      </c>
      <c r="G15">
        <v>118</v>
      </c>
      <c r="H15" t="s">
        <v>78</v>
      </c>
      <c r="I15" t="s">
        <v>79</v>
      </c>
    </row>
    <row r="16" spans="1:9">
      <c r="A16">
        <v>14</v>
      </c>
      <c r="B16">
        <v>270</v>
      </c>
      <c r="C16" t="s">
        <v>27</v>
      </c>
      <c r="D16" t="s">
        <v>28</v>
      </c>
      <c r="F16">
        <v>14</v>
      </c>
      <c r="G16">
        <v>113</v>
      </c>
      <c r="H16" t="s">
        <v>80</v>
      </c>
      <c r="I16" t="s">
        <v>22</v>
      </c>
    </row>
    <row r="17" spans="1:9">
      <c r="A17">
        <v>15</v>
      </c>
      <c r="B17">
        <v>267</v>
      </c>
      <c r="C17" t="s">
        <v>7</v>
      </c>
      <c r="D17" t="s">
        <v>25</v>
      </c>
      <c r="F17">
        <v>15</v>
      </c>
      <c r="G17">
        <v>111</v>
      </c>
      <c r="H17" t="s">
        <v>81</v>
      </c>
      <c r="I17" t="s">
        <v>49</v>
      </c>
    </row>
    <row r="18" spans="1:9">
      <c r="A18">
        <v>16</v>
      </c>
      <c r="B18">
        <v>254</v>
      </c>
      <c r="C18" t="s">
        <v>29</v>
      </c>
      <c r="D18" t="s">
        <v>30</v>
      </c>
      <c r="F18">
        <v>15</v>
      </c>
      <c r="G18">
        <v>111</v>
      </c>
      <c r="H18" t="s">
        <v>21</v>
      </c>
      <c r="I18" t="s">
        <v>64</v>
      </c>
    </row>
    <row r="19" spans="1:9">
      <c r="A19">
        <v>17</v>
      </c>
      <c r="B19">
        <v>252</v>
      </c>
      <c r="C19" t="s">
        <v>31</v>
      </c>
      <c r="D19" t="s">
        <v>32</v>
      </c>
      <c r="F19">
        <v>15</v>
      </c>
      <c r="G19">
        <v>111</v>
      </c>
      <c r="H19" t="s">
        <v>68</v>
      </c>
      <c r="I19" t="s">
        <v>42</v>
      </c>
    </row>
    <row r="20" spans="1:9">
      <c r="A20">
        <v>18</v>
      </c>
      <c r="B20">
        <v>251</v>
      </c>
      <c r="C20" t="s">
        <v>33</v>
      </c>
      <c r="D20" t="s">
        <v>34</v>
      </c>
      <c r="F20">
        <v>15</v>
      </c>
      <c r="G20">
        <v>111</v>
      </c>
      <c r="H20" t="s">
        <v>78</v>
      </c>
      <c r="I20" t="s">
        <v>28</v>
      </c>
    </row>
    <row r="21" spans="1:9">
      <c r="A21">
        <v>19</v>
      </c>
      <c r="B21">
        <v>250</v>
      </c>
      <c r="C21" t="s">
        <v>35</v>
      </c>
      <c r="D21" t="s">
        <v>36</v>
      </c>
      <c r="F21">
        <v>19</v>
      </c>
      <c r="G21">
        <v>109</v>
      </c>
      <c r="H21" t="s">
        <v>21</v>
      </c>
      <c r="I21" t="s">
        <v>22</v>
      </c>
    </row>
    <row r="22" spans="1:9">
      <c r="A22">
        <v>19</v>
      </c>
      <c r="B22">
        <v>250</v>
      </c>
      <c r="C22" t="s">
        <v>37</v>
      </c>
      <c r="D22" t="s">
        <v>38</v>
      </c>
      <c r="F22">
        <v>20</v>
      </c>
      <c r="G22">
        <v>108</v>
      </c>
      <c r="H22" t="s">
        <v>66</v>
      </c>
      <c r="I22" t="s">
        <v>38</v>
      </c>
    </row>
    <row r="23" spans="1:9">
      <c r="A23">
        <v>21</v>
      </c>
      <c r="B23">
        <v>247</v>
      </c>
      <c r="C23" t="s">
        <v>39</v>
      </c>
      <c r="D23" t="s">
        <v>40</v>
      </c>
    </row>
    <row r="24" spans="1:9">
      <c r="A24">
        <v>22</v>
      </c>
      <c r="B24">
        <v>237</v>
      </c>
      <c r="C24" t="s">
        <v>41</v>
      </c>
      <c r="D24" t="s">
        <v>30</v>
      </c>
      <c r="F24" s="2" t="s">
        <v>82</v>
      </c>
    </row>
    <row r="25" spans="1:9">
      <c r="A25">
        <v>22</v>
      </c>
      <c r="B25">
        <v>237</v>
      </c>
      <c r="C25" t="s">
        <v>11</v>
      </c>
      <c r="D25" t="s">
        <v>42</v>
      </c>
      <c r="F25" s="1" t="s">
        <v>1</v>
      </c>
      <c r="G25" s="3" t="s">
        <v>83</v>
      </c>
      <c r="H25" s="1" t="s">
        <v>3</v>
      </c>
      <c r="I25" s="1" t="s">
        <v>4</v>
      </c>
    </row>
    <row r="26" spans="1:9">
      <c r="A26">
        <v>24</v>
      </c>
      <c r="B26">
        <v>235</v>
      </c>
      <c r="C26" t="s">
        <v>43</v>
      </c>
      <c r="D26" t="s">
        <v>44</v>
      </c>
      <c r="F26">
        <v>1</v>
      </c>
      <c r="G26" s="5" t="str">
        <f>".875"</f>
        <v>.875</v>
      </c>
      <c r="H26" t="s">
        <v>84</v>
      </c>
      <c r="I26" t="s">
        <v>58</v>
      </c>
    </row>
    <row r="27" spans="1:9">
      <c r="A27">
        <v>25</v>
      </c>
      <c r="B27">
        <v>230</v>
      </c>
      <c r="C27" t="s">
        <v>45</v>
      </c>
      <c r="D27" t="s">
        <v>36</v>
      </c>
      <c r="F27">
        <v>2</v>
      </c>
      <c r="G27" s="4" t="str">
        <f>".862"</f>
        <v>.862</v>
      </c>
      <c r="H27" t="s">
        <v>85</v>
      </c>
      <c r="I27" t="s">
        <v>86</v>
      </c>
    </row>
    <row r="28" spans="1:9">
      <c r="A28">
        <v>26</v>
      </c>
      <c r="B28">
        <v>229</v>
      </c>
      <c r="C28" t="s">
        <v>41</v>
      </c>
      <c r="D28" t="s">
        <v>30</v>
      </c>
      <c r="F28">
        <v>3</v>
      </c>
      <c r="G28" t="str">
        <f>".852"</f>
        <v>.852</v>
      </c>
      <c r="H28" t="s">
        <v>87</v>
      </c>
      <c r="I28" t="s">
        <v>76</v>
      </c>
    </row>
    <row r="29" spans="1:9">
      <c r="A29">
        <v>27</v>
      </c>
      <c r="B29">
        <v>228</v>
      </c>
      <c r="C29" t="s">
        <v>46</v>
      </c>
      <c r="D29" t="s">
        <v>47</v>
      </c>
      <c r="F29">
        <v>4</v>
      </c>
      <c r="G29" t="str">
        <f>".841"</f>
        <v>.841</v>
      </c>
      <c r="H29" t="s">
        <v>88</v>
      </c>
      <c r="I29" t="s">
        <v>36</v>
      </c>
    </row>
    <row r="30" spans="1:9">
      <c r="A30">
        <v>28</v>
      </c>
      <c r="B30">
        <v>225</v>
      </c>
      <c r="C30" t="s">
        <v>48</v>
      </c>
      <c r="D30" t="s">
        <v>49</v>
      </c>
      <c r="F30">
        <v>5</v>
      </c>
      <c r="G30" t="str">
        <f>".840"</f>
        <v>.840</v>
      </c>
      <c r="H30" t="s">
        <v>89</v>
      </c>
      <c r="I30" t="s">
        <v>53</v>
      </c>
    </row>
    <row r="31" spans="1:9">
      <c r="A31">
        <v>28</v>
      </c>
      <c r="B31">
        <v>225</v>
      </c>
      <c r="C31" t="s">
        <v>15</v>
      </c>
      <c r="D31" t="s">
        <v>10</v>
      </c>
      <c r="F31">
        <v>6</v>
      </c>
      <c r="G31" t="str">
        <f>".8363"</f>
        <v>.8363</v>
      </c>
      <c r="H31" t="s">
        <v>87</v>
      </c>
      <c r="I31" t="s">
        <v>22</v>
      </c>
    </row>
    <row r="32" spans="1:9">
      <c r="A32">
        <v>30</v>
      </c>
      <c r="B32">
        <v>224</v>
      </c>
      <c r="C32" t="s">
        <v>39</v>
      </c>
      <c r="D32" t="s">
        <v>50</v>
      </c>
      <c r="F32">
        <v>7</v>
      </c>
      <c r="G32" t="str">
        <f>".8358"</f>
        <v>.8358</v>
      </c>
      <c r="H32" t="s">
        <v>90</v>
      </c>
      <c r="I32" t="s">
        <v>38</v>
      </c>
    </row>
    <row r="33" spans="1:9">
      <c r="A33">
        <v>31</v>
      </c>
      <c r="B33">
        <v>220</v>
      </c>
      <c r="C33" t="s">
        <v>51</v>
      </c>
      <c r="D33" t="s">
        <v>34</v>
      </c>
      <c r="F33">
        <v>8</v>
      </c>
      <c r="G33" t="str">
        <f>".822"</f>
        <v>.822</v>
      </c>
      <c r="H33" t="s">
        <v>91</v>
      </c>
      <c r="I33" t="s">
        <v>92</v>
      </c>
    </row>
    <row r="34" spans="1:9">
      <c r="A34">
        <v>32</v>
      </c>
      <c r="B34">
        <v>219</v>
      </c>
      <c r="C34" t="s">
        <v>52</v>
      </c>
      <c r="D34" t="s">
        <v>53</v>
      </c>
      <c r="F34">
        <v>9</v>
      </c>
      <c r="G34" t="str">
        <f>".821"</f>
        <v>.821</v>
      </c>
      <c r="H34" t="s">
        <v>93</v>
      </c>
      <c r="I34" t="s">
        <v>67</v>
      </c>
    </row>
    <row r="35" spans="1:9">
      <c r="A35">
        <v>33</v>
      </c>
      <c r="B35">
        <v>215</v>
      </c>
      <c r="C35" t="s">
        <v>54</v>
      </c>
      <c r="D35" t="s">
        <v>32</v>
      </c>
      <c r="F35">
        <v>10</v>
      </c>
      <c r="G35" t="str">
        <f>".814"</f>
        <v>.814</v>
      </c>
      <c r="H35" t="s">
        <v>93</v>
      </c>
      <c r="I35" t="s">
        <v>38</v>
      </c>
    </row>
    <row r="36" spans="1:9">
      <c r="A36">
        <v>34</v>
      </c>
      <c r="B36">
        <v>213</v>
      </c>
      <c r="C36" t="s">
        <v>55</v>
      </c>
      <c r="D36" t="s">
        <v>12</v>
      </c>
      <c r="F36">
        <v>11</v>
      </c>
      <c r="G36" t="str">
        <f>".811"</f>
        <v>.811</v>
      </c>
      <c r="H36" t="s">
        <v>94</v>
      </c>
      <c r="I36" t="s">
        <v>49</v>
      </c>
    </row>
    <row r="37" spans="1:9">
      <c r="A37">
        <v>35</v>
      </c>
      <c r="B37">
        <v>210</v>
      </c>
      <c r="C37" t="s">
        <v>56</v>
      </c>
      <c r="D37" t="s">
        <v>20</v>
      </c>
      <c r="F37">
        <v>12</v>
      </c>
      <c r="G37" t="str">
        <f>".809"</f>
        <v>.809</v>
      </c>
      <c r="H37" t="s">
        <v>43</v>
      </c>
      <c r="I37" t="s">
        <v>61</v>
      </c>
    </row>
    <row r="38" spans="1:9">
      <c r="A38">
        <v>36</v>
      </c>
      <c r="B38">
        <v>209</v>
      </c>
      <c r="C38" t="s">
        <v>57</v>
      </c>
      <c r="D38" t="s">
        <v>58</v>
      </c>
      <c r="F38">
        <v>13</v>
      </c>
      <c r="G38" t="str">
        <f>".808"</f>
        <v>.808</v>
      </c>
      <c r="H38" t="s">
        <v>95</v>
      </c>
      <c r="I38" t="s">
        <v>47</v>
      </c>
    </row>
    <row r="39" spans="1:9">
      <c r="A39">
        <v>37</v>
      </c>
      <c r="B39">
        <v>206</v>
      </c>
      <c r="C39" t="s">
        <v>59</v>
      </c>
      <c r="D39" t="s">
        <v>50</v>
      </c>
      <c r="F39">
        <v>14</v>
      </c>
      <c r="G39" t="str">
        <f>".800"</f>
        <v>.800</v>
      </c>
      <c r="H39" t="s">
        <v>93</v>
      </c>
      <c r="I39" t="s">
        <v>96</v>
      </c>
    </row>
    <row r="40" spans="1:9">
      <c r="A40">
        <v>38</v>
      </c>
      <c r="B40">
        <v>204</v>
      </c>
      <c r="C40" t="s">
        <v>60</v>
      </c>
      <c r="D40" t="s">
        <v>8</v>
      </c>
      <c r="F40">
        <v>15</v>
      </c>
      <c r="G40" t="str">
        <f>".797"</f>
        <v>.797</v>
      </c>
      <c r="H40" t="s">
        <v>97</v>
      </c>
      <c r="I40" t="s">
        <v>98</v>
      </c>
    </row>
    <row r="41" spans="1:9">
      <c r="A41">
        <v>38</v>
      </c>
      <c r="B41">
        <v>204</v>
      </c>
      <c r="C41" t="s">
        <v>43</v>
      </c>
      <c r="D41" t="s">
        <v>61</v>
      </c>
      <c r="F41">
        <v>16</v>
      </c>
      <c r="G41" t="str">
        <f>".793"</f>
        <v>.793</v>
      </c>
      <c r="H41" t="s">
        <v>29</v>
      </c>
      <c r="I41" t="s">
        <v>30</v>
      </c>
    </row>
    <row r="42" spans="1:9">
      <c r="A42">
        <v>38</v>
      </c>
      <c r="B42">
        <v>204</v>
      </c>
      <c r="C42" t="s">
        <v>62</v>
      </c>
      <c r="D42" t="s">
        <v>63</v>
      </c>
      <c r="F42">
        <v>17</v>
      </c>
      <c r="G42" t="str">
        <f>".7816"</f>
        <v>.7816</v>
      </c>
      <c r="H42" t="s">
        <v>99</v>
      </c>
      <c r="I42" t="s">
        <v>100</v>
      </c>
    </row>
    <row r="43" spans="1:9">
      <c r="A43">
        <v>41</v>
      </c>
      <c r="B43">
        <v>202</v>
      </c>
      <c r="C43" t="s">
        <v>23</v>
      </c>
      <c r="D43" t="s">
        <v>64</v>
      </c>
      <c r="F43">
        <v>18</v>
      </c>
      <c r="G43" t="str">
        <f>".7812"</f>
        <v>.7812</v>
      </c>
      <c r="H43" t="s">
        <v>89</v>
      </c>
      <c r="I43" t="s">
        <v>101</v>
      </c>
    </row>
    <row r="44" spans="1:9">
      <c r="A44">
        <v>42</v>
      </c>
      <c r="B44">
        <v>200</v>
      </c>
      <c r="C44" t="s">
        <v>11</v>
      </c>
      <c r="D44" t="s">
        <v>38</v>
      </c>
      <c r="F44">
        <v>19</v>
      </c>
      <c r="G44" t="str">
        <f>".7805"</f>
        <v>.7805</v>
      </c>
      <c r="H44" t="s">
        <v>99</v>
      </c>
      <c r="I44" t="s">
        <v>58</v>
      </c>
    </row>
    <row r="45" spans="1:9">
      <c r="F45">
        <v>20</v>
      </c>
      <c r="G45" t="str">
        <f>".7800"</f>
        <v>.7800</v>
      </c>
      <c r="H45" t="s">
        <v>102</v>
      </c>
      <c r="I45" t="s">
        <v>70</v>
      </c>
    </row>
    <row r="48" spans="1:9" s="2" customFormat="1">
      <c r="A48" s="2" t="s">
        <v>103</v>
      </c>
      <c r="F48" s="2" t="s">
        <v>104</v>
      </c>
    </row>
    <row r="49" spans="1:9" s="1" customFormat="1">
      <c r="A49" s="1" t="s">
        <v>1</v>
      </c>
      <c r="B49" s="1" t="s">
        <v>105</v>
      </c>
      <c r="C49" s="1" t="s">
        <v>3</v>
      </c>
      <c r="D49" s="1" t="s">
        <v>4</v>
      </c>
      <c r="F49" s="1" t="s">
        <v>1</v>
      </c>
      <c r="G49" s="1" t="s">
        <v>106</v>
      </c>
      <c r="H49" s="1" t="s">
        <v>3</v>
      </c>
      <c r="I49" s="1" t="s">
        <v>4</v>
      </c>
    </row>
    <row r="50" spans="1:9">
      <c r="A50">
        <v>1</v>
      </c>
      <c r="B50">
        <v>163</v>
      </c>
      <c r="C50" t="s">
        <v>11</v>
      </c>
      <c r="D50" t="s">
        <v>12</v>
      </c>
      <c r="F50">
        <v>1</v>
      </c>
      <c r="G50">
        <v>251</v>
      </c>
      <c r="H50" t="s">
        <v>11</v>
      </c>
      <c r="I50" t="s">
        <v>12</v>
      </c>
    </row>
    <row r="51" spans="1:9">
      <c r="A51">
        <v>2</v>
      </c>
      <c r="B51">
        <v>153</v>
      </c>
      <c r="C51" t="s">
        <v>69</v>
      </c>
      <c r="D51" t="s">
        <v>70</v>
      </c>
      <c r="F51">
        <v>2</v>
      </c>
      <c r="G51">
        <v>221</v>
      </c>
      <c r="H51" t="s">
        <v>69</v>
      </c>
      <c r="I51" t="s">
        <v>70</v>
      </c>
    </row>
    <row r="52" spans="1:9">
      <c r="A52">
        <v>3</v>
      </c>
      <c r="B52">
        <v>144</v>
      </c>
      <c r="C52" t="s">
        <v>87</v>
      </c>
      <c r="D52" t="s">
        <v>76</v>
      </c>
      <c r="F52">
        <v>3</v>
      </c>
      <c r="G52">
        <v>203</v>
      </c>
      <c r="H52" t="s">
        <v>9</v>
      </c>
      <c r="I52" t="s">
        <v>10</v>
      </c>
    </row>
    <row r="53" spans="1:9">
      <c r="A53">
        <v>4</v>
      </c>
      <c r="B53">
        <v>141</v>
      </c>
      <c r="C53" t="s">
        <v>107</v>
      </c>
      <c r="D53" t="s">
        <v>28</v>
      </c>
      <c r="F53">
        <v>4</v>
      </c>
      <c r="G53">
        <v>197</v>
      </c>
      <c r="H53" t="s">
        <v>107</v>
      </c>
      <c r="I53" t="s">
        <v>28</v>
      </c>
    </row>
    <row r="54" spans="1:9">
      <c r="A54">
        <v>5</v>
      </c>
      <c r="B54">
        <v>133</v>
      </c>
      <c r="C54" t="s">
        <v>9</v>
      </c>
      <c r="D54" t="s">
        <v>10</v>
      </c>
      <c r="F54">
        <v>4</v>
      </c>
      <c r="G54">
        <v>197</v>
      </c>
      <c r="H54" t="s">
        <v>7</v>
      </c>
      <c r="I54" t="s">
        <v>8</v>
      </c>
    </row>
    <row r="55" spans="1:9">
      <c r="A55">
        <v>6</v>
      </c>
      <c r="B55">
        <v>129</v>
      </c>
      <c r="C55" t="s">
        <v>7</v>
      </c>
      <c r="D55" t="s">
        <v>8</v>
      </c>
      <c r="F55">
        <v>6</v>
      </c>
      <c r="G55">
        <v>184</v>
      </c>
      <c r="H55" t="s">
        <v>21</v>
      </c>
      <c r="I55" t="s">
        <v>22</v>
      </c>
    </row>
    <row r="56" spans="1:9">
      <c r="A56">
        <v>7</v>
      </c>
      <c r="B56">
        <v>125</v>
      </c>
      <c r="C56" t="s">
        <v>15</v>
      </c>
      <c r="D56" t="s">
        <v>14</v>
      </c>
      <c r="F56">
        <v>6</v>
      </c>
      <c r="G56">
        <v>184</v>
      </c>
      <c r="H56" t="s">
        <v>13</v>
      </c>
      <c r="I56" t="s">
        <v>14</v>
      </c>
    </row>
    <row r="57" spans="1:9">
      <c r="A57">
        <v>8</v>
      </c>
      <c r="B57">
        <v>124</v>
      </c>
      <c r="C57" t="s">
        <v>21</v>
      </c>
      <c r="D57" t="s">
        <v>22</v>
      </c>
      <c r="F57">
        <v>8</v>
      </c>
      <c r="G57">
        <v>181</v>
      </c>
      <c r="H57" t="s">
        <v>37</v>
      </c>
      <c r="I57" t="s">
        <v>38</v>
      </c>
    </row>
    <row r="58" spans="1:9">
      <c r="A58">
        <v>9</v>
      </c>
      <c r="B58">
        <v>117</v>
      </c>
      <c r="C58" t="s">
        <v>37</v>
      </c>
      <c r="D58" t="s">
        <v>38</v>
      </c>
      <c r="F58">
        <v>9</v>
      </c>
      <c r="G58">
        <v>177</v>
      </c>
      <c r="H58" t="s">
        <v>108</v>
      </c>
      <c r="I58" t="s">
        <v>8</v>
      </c>
    </row>
    <row r="59" spans="1:9">
      <c r="A59">
        <v>10</v>
      </c>
      <c r="B59">
        <v>115</v>
      </c>
      <c r="C59" t="s">
        <v>93</v>
      </c>
      <c r="D59" t="s">
        <v>67</v>
      </c>
      <c r="F59">
        <v>10</v>
      </c>
      <c r="G59">
        <v>171</v>
      </c>
      <c r="H59" t="s">
        <v>15</v>
      </c>
      <c r="I59" t="s">
        <v>14</v>
      </c>
    </row>
    <row r="60" spans="1:9">
      <c r="A60">
        <v>11</v>
      </c>
      <c r="B60">
        <v>113</v>
      </c>
      <c r="C60" t="s">
        <v>88</v>
      </c>
      <c r="D60" t="s">
        <v>36</v>
      </c>
      <c r="F60">
        <v>11</v>
      </c>
      <c r="G60">
        <v>169</v>
      </c>
      <c r="H60" t="s">
        <v>87</v>
      </c>
      <c r="I60" t="s">
        <v>76</v>
      </c>
    </row>
    <row r="61" spans="1:9">
      <c r="A61">
        <v>12</v>
      </c>
      <c r="B61">
        <v>111</v>
      </c>
      <c r="C61" t="s">
        <v>91</v>
      </c>
      <c r="D61" t="s">
        <v>92</v>
      </c>
      <c r="F61">
        <v>12</v>
      </c>
      <c r="G61">
        <v>157</v>
      </c>
      <c r="H61" t="s">
        <v>45</v>
      </c>
      <c r="I61" t="s">
        <v>47</v>
      </c>
    </row>
    <row r="62" spans="1:9">
      <c r="A62">
        <v>13</v>
      </c>
      <c r="B62">
        <v>109</v>
      </c>
      <c r="C62" t="s">
        <v>45</v>
      </c>
      <c r="D62" t="s">
        <v>47</v>
      </c>
      <c r="F62">
        <v>12</v>
      </c>
      <c r="G62">
        <v>157</v>
      </c>
      <c r="H62" t="s">
        <v>57</v>
      </c>
      <c r="I62" t="s">
        <v>64</v>
      </c>
    </row>
    <row r="63" spans="1:9">
      <c r="A63">
        <v>14</v>
      </c>
      <c r="B63">
        <v>107</v>
      </c>
      <c r="C63" t="s">
        <v>109</v>
      </c>
      <c r="D63" t="s">
        <v>18</v>
      </c>
      <c r="F63">
        <v>14</v>
      </c>
      <c r="G63">
        <v>155</v>
      </c>
      <c r="H63" t="s">
        <v>110</v>
      </c>
      <c r="I63" t="s">
        <v>111</v>
      </c>
    </row>
    <row r="64" spans="1:9">
      <c r="A64">
        <v>15</v>
      </c>
      <c r="B64">
        <v>105</v>
      </c>
      <c r="C64" t="s">
        <v>69</v>
      </c>
      <c r="D64" t="s">
        <v>70</v>
      </c>
      <c r="F64">
        <v>15</v>
      </c>
      <c r="G64">
        <v>153</v>
      </c>
      <c r="H64" t="s">
        <v>112</v>
      </c>
      <c r="I64" t="s">
        <v>34</v>
      </c>
    </row>
    <row r="65" spans="1:9">
      <c r="A65">
        <v>16</v>
      </c>
      <c r="B65">
        <v>104</v>
      </c>
      <c r="C65" t="s">
        <v>56</v>
      </c>
      <c r="D65" t="s">
        <v>20</v>
      </c>
      <c r="F65">
        <v>15</v>
      </c>
      <c r="G65">
        <v>153</v>
      </c>
      <c r="H65" t="s">
        <v>17</v>
      </c>
      <c r="I65" t="s">
        <v>18</v>
      </c>
    </row>
    <row r="66" spans="1:9">
      <c r="A66">
        <v>17</v>
      </c>
      <c r="B66">
        <v>103</v>
      </c>
      <c r="C66" t="s">
        <v>41</v>
      </c>
      <c r="D66" t="s">
        <v>30</v>
      </c>
      <c r="F66">
        <v>15</v>
      </c>
      <c r="G66">
        <v>153</v>
      </c>
      <c r="H66" t="s">
        <v>56</v>
      </c>
      <c r="I66" t="s">
        <v>20</v>
      </c>
    </row>
    <row r="67" spans="1:9">
      <c r="A67">
        <v>18</v>
      </c>
      <c r="B67">
        <v>100</v>
      </c>
      <c r="C67" t="s">
        <v>107</v>
      </c>
      <c r="D67" t="s">
        <v>113</v>
      </c>
      <c r="F67">
        <v>18</v>
      </c>
      <c r="G67">
        <v>152</v>
      </c>
      <c r="H67" t="s">
        <v>114</v>
      </c>
      <c r="I67" t="s">
        <v>115</v>
      </c>
    </row>
    <row r="68" spans="1:9">
      <c r="A68">
        <v>19</v>
      </c>
      <c r="B68">
        <v>99</v>
      </c>
      <c r="C68" t="s">
        <v>57</v>
      </c>
      <c r="D68" t="s">
        <v>64</v>
      </c>
      <c r="F68">
        <v>19</v>
      </c>
      <c r="G68">
        <v>148</v>
      </c>
      <c r="H68" t="s">
        <v>88</v>
      </c>
      <c r="I68" t="s">
        <v>36</v>
      </c>
    </row>
    <row r="69" spans="1:9">
      <c r="A69">
        <v>20</v>
      </c>
      <c r="B69">
        <v>98</v>
      </c>
      <c r="C69" t="s">
        <v>17</v>
      </c>
      <c r="D69" t="s">
        <v>18</v>
      </c>
      <c r="F69">
        <v>19</v>
      </c>
      <c r="G69">
        <v>148</v>
      </c>
      <c r="H69" t="s">
        <v>37</v>
      </c>
      <c r="I69" t="s">
        <v>96</v>
      </c>
    </row>
    <row r="70" spans="1:9">
      <c r="A70">
        <v>20</v>
      </c>
      <c r="B70">
        <v>98</v>
      </c>
      <c r="C70" t="s">
        <v>97</v>
      </c>
      <c r="D70" t="s">
        <v>98</v>
      </c>
    </row>
    <row r="72" spans="1:9" s="2" customFormat="1">
      <c r="A72" s="2" t="s">
        <v>116</v>
      </c>
      <c r="F72" s="2" t="s">
        <v>117</v>
      </c>
    </row>
    <row r="73" spans="1:9" s="1" customFormat="1">
      <c r="A73" s="1" t="s">
        <v>1</v>
      </c>
      <c r="B73" s="1" t="s">
        <v>83</v>
      </c>
      <c r="C73" s="1" t="s">
        <v>3</v>
      </c>
      <c r="D73" s="1" t="s">
        <v>4</v>
      </c>
      <c r="F73" s="1" t="s">
        <v>1</v>
      </c>
      <c r="G73" s="1" t="s">
        <v>118</v>
      </c>
      <c r="H73" s="1" t="s">
        <v>3</v>
      </c>
      <c r="I73" s="1" t="s">
        <v>4</v>
      </c>
    </row>
    <row r="74" spans="1:9">
      <c r="A74">
        <v>1</v>
      </c>
      <c r="B74" s="6">
        <v>0.6522</v>
      </c>
      <c r="C74" t="s">
        <v>37</v>
      </c>
      <c r="D74" t="s">
        <v>96</v>
      </c>
      <c r="F74">
        <v>1</v>
      </c>
      <c r="G74">
        <v>531</v>
      </c>
      <c r="H74" t="s">
        <v>21</v>
      </c>
      <c r="I74" t="s">
        <v>22</v>
      </c>
    </row>
    <row r="75" spans="1:9">
      <c r="A75">
        <v>2</v>
      </c>
      <c r="B75" s="6">
        <v>0.63419999999999999</v>
      </c>
      <c r="C75" t="s">
        <v>119</v>
      </c>
      <c r="D75" t="s">
        <v>113</v>
      </c>
      <c r="F75">
        <v>2</v>
      </c>
      <c r="G75">
        <v>515</v>
      </c>
      <c r="H75" t="s">
        <v>11</v>
      </c>
      <c r="I75" t="s">
        <v>12</v>
      </c>
    </row>
    <row r="76" spans="1:9">
      <c r="A76">
        <v>3</v>
      </c>
      <c r="B76" s="6">
        <v>0.62239999999999995</v>
      </c>
      <c r="C76" t="s">
        <v>23</v>
      </c>
      <c r="D76" t="s">
        <v>22</v>
      </c>
      <c r="F76">
        <v>3</v>
      </c>
      <c r="G76">
        <v>498</v>
      </c>
      <c r="H76" t="s">
        <v>88</v>
      </c>
      <c r="I76" t="s">
        <v>36</v>
      </c>
    </row>
    <row r="77" spans="1:9">
      <c r="A77">
        <v>4</v>
      </c>
      <c r="B77" s="6">
        <v>0.60550000000000004</v>
      </c>
      <c r="C77" t="s">
        <v>11</v>
      </c>
      <c r="D77" t="s">
        <v>67</v>
      </c>
      <c r="F77">
        <v>4</v>
      </c>
      <c r="G77">
        <v>483</v>
      </c>
      <c r="H77" t="s">
        <v>87</v>
      </c>
      <c r="I77" t="s">
        <v>76</v>
      </c>
    </row>
    <row r="78" spans="1:9">
      <c r="A78">
        <v>5</v>
      </c>
      <c r="B78" s="6">
        <v>0.59860000000000002</v>
      </c>
      <c r="C78" t="s">
        <v>120</v>
      </c>
      <c r="D78" t="s">
        <v>79</v>
      </c>
      <c r="F78">
        <v>5</v>
      </c>
      <c r="G78">
        <v>475</v>
      </c>
      <c r="H78" t="s">
        <v>95</v>
      </c>
      <c r="I78" t="s">
        <v>47</v>
      </c>
    </row>
    <row r="79" spans="1:9">
      <c r="A79">
        <v>6</v>
      </c>
      <c r="B79" s="6">
        <v>0.59140000000000004</v>
      </c>
      <c r="C79" t="s">
        <v>15</v>
      </c>
      <c r="D79" t="s">
        <v>14</v>
      </c>
      <c r="F79">
        <v>6</v>
      </c>
      <c r="G79">
        <v>470</v>
      </c>
      <c r="H79" t="s">
        <v>9</v>
      </c>
      <c r="I79" t="s">
        <v>10</v>
      </c>
    </row>
    <row r="80" spans="1:9">
      <c r="A80">
        <v>7</v>
      </c>
      <c r="B80" s="6">
        <v>0.58479999999999999</v>
      </c>
      <c r="C80" t="s">
        <v>121</v>
      </c>
      <c r="D80" t="s">
        <v>101</v>
      </c>
      <c r="F80">
        <v>7</v>
      </c>
      <c r="G80">
        <v>460</v>
      </c>
      <c r="H80" t="s">
        <v>54</v>
      </c>
      <c r="I80" t="s">
        <v>32</v>
      </c>
    </row>
    <row r="81" spans="1:9">
      <c r="A81">
        <v>8</v>
      </c>
      <c r="B81" s="6">
        <v>0.5756</v>
      </c>
      <c r="C81" t="s">
        <v>45</v>
      </c>
      <c r="D81" t="s">
        <v>36</v>
      </c>
      <c r="F81">
        <v>8</v>
      </c>
      <c r="G81">
        <v>443</v>
      </c>
      <c r="H81" t="s">
        <v>69</v>
      </c>
      <c r="I81" t="s">
        <v>70</v>
      </c>
    </row>
    <row r="82" spans="1:9">
      <c r="A82">
        <v>9</v>
      </c>
      <c r="B82" s="6">
        <v>0.57550000000000001</v>
      </c>
      <c r="C82" t="s">
        <v>57</v>
      </c>
      <c r="D82" t="s">
        <v>64</v>
      </c>
      <c r="F82">
        <v>9</v>
      </c>
      <c r="G82">
        <v>438</v>
      </c>
      <c r="H82" t="s">
        <v>122</v>
      </c>
      <c r="I82" t="s">
        <v>63</v>
      </c>
    </row>
    <row r="83" spans="1:9">
      <c r="A83">
        <v>10</v>
      </c>
      <c r="B83" s="6">
        <v>0.57140000000000002</v>
      </c>
      <c r="C83" t="s">
        <v>55</v>
      </c>
      <c r="D83" t="s">
        <v>42</v>
      </c>
      <c r="F83">
        <v>10</v>
      </c>
      <c r="G83">
        <v>437</v>
      </c>
      <c r="H83" t="s">
        <v>123</v>
      </c>
      <c r="I83" t="s">
        <v>124</v>
      </c>
    </row>
    <row r="84" spans="1:9">
      <c r="A84">
        <v>11</v>
      </c>
      <c r="B84" s="6">
        <v>0.56969999999999998</v>
      </c>
      <c r="C84" t="s">
        <v>125</v>
      </c>
      <c r="D84" t="s">
        <v>115</v>
      </c>
    </row>
    <row r="85" spans="1:9">
      <c r="A85">
        <v>12</v>
      </c>
      <c r="B85" s="6">
        <v>0.56889999999999996</v>
      </c>
      <c r="C85" t="s">
        <v>19</v>
      </c>
      <c r="D85" t="s">
        <v>25</v>
      </c>
      <c r="F85" s="2" t="s">
        <v>126</v>
      </c>
    </row>
    <row r="86" spans="1:9">
      <c r="A86">
        <v>13</v>
      </c>
      <c r="B86" s="6">
        <v>0.56499999999999995</v>
      </c>
      <c r="C86" t="s">
        <v>43</v>
      </c>
      <c r="D86" t="s">
        <v>115</v>
      </c>
      <c r="F86" s="1" t="s">
        <v>1</v>
      </c>
      <c r="G86" s="1" t="s">
        <v>127</v>
      </c>
      <c r="H86" s="1" t="s">
        <v>3</v>
      </c>
      <c r="I86" s="1" t="s">
        <v>4</v>
      </c>
    </row>
    <row r="87" spans="1:9">
      <c r="A87">
        <v>14</v>
      </c>
      <c r="B87" s="6">
        <v>0.5625</v>
      </c>
      <c r="C87" t="s">
        <v>31</v>
      </c>
      <c r="D87" t="s">
        <v>32</v>
      </c>
      <c r="F87">
        <v>1</v>
      </c>
      <c r="G87">
        <v>273</v>
      </c>
      <c r="H87" t="s">
        <v>11</v>
      </c>
      <c r="I87" t="s">
        <v>12</v>
      </c>
    </row>
    <row r="88" spans="1:9">
      <c r="A88">
        <v>15</v>
      </c>
      <c r="B88" s="6">
        <v>0.5625</v>
      </c>
      <c r="C88" t="s">
        <v>43</v>
      </c>
      <c r="D88" t="s">
        <v>44</v>
      </c>
      <c r="F88">
        <v>2</v>
      </c>
      <c r="G88">
        <v>251</v>
      </c>
      <c r="H88" t="s">
        <v>88</v>
      </c>
      <c r="I88" t="s">
        <v>36</v>
      </c>
    </row>
    <row r="89" spans="1:9">
      <c r="A89">
        <v>16</v>
      </c>
      <c r="B89" s="6">
        <v>0.5605</v>
      </c>
      <c r="C89" t="s">
        <v>45</v>
      </c>
      <c r="D89" t="s">
        <v>36</v>
      </c>
      <c r="F89">
        <v>3</v>
      </c>
      <c r="G89">
        <v>242</v>
      </c>
      <c r="H89" t="s">
        <v>21</v>
      </c>
      <c r="I89" t="s">
        <v>22</v>
      </c>
    </row>
    <row r="90" spans="1:9">
      <c r="A90">
        <v>17</v>
      </c>
      <c r="B90" s="6">
        <v>0.55689999999999995</v>
      </c>
      <c r="C90" t="s">
        <v>93</v>
      </c>
      <c r="D90" t="s">
        <v>67</v>
      </c>
      <c r="F90">
        <v>4</v>
      </c>
      <c r="G90">
        <v>236</v>
      </c>
      <c r="H90" t="s">
        <v>43</v>
      </c>
      <c r="I90" t="s">
        <v>44</v>
      </c>
    </row>
    <row r="91" spans="1:9">
      <c r="A91">
        <v>18</v>
      </c>
      <c r="B91" s="6">
        <v>0.55630000000000002</v>
      </c>
      <c r="C91" t="s">
        <v>11</v>
      </c>
      <c r="D91" t="s">
        <v>42</v>
      </c>
      <c r="F91">
        <v>5</v>
      </c>
      <c r="G91">
        <v>225</v>
      </c>
      <c r="H91" t="s">
        <v>93</v>
      </c>
      <c r="I91" t="s">
        <v>67</v>
      </c>
    </row>
    <row r="92" spans="1:9">
      <c r="A92">
        <v>19</v>
      </c>
      <c r="B92" s="6">
        <v>0.5504</v>
      </c>
      <c r="C92" t="s">
        <v>89</v>
      </c>
      <c r="D92" t="s">
        <v>53</v>
      </c>
      <c r="F92">
        <v>6</v>
      </c>
      <c r="G92">
        <v>224</v>
      </c>
      <c r="H92" t="s">
        <v>7</v>
      </c>
      <c r="I92" t="s">
        <v>8</v>
      </c>
    </row>
    <row r="93" spans="1:9">
      <c r="A93">
        <v>20</v>
      </c>
      <c r="B93" s="6">
        <v>0.54720000000000002</v>
      </c>
      <c r="C93" t="s">
        <v>62</v>
      </c>
      <c r="D93" t="s">
        <v>96</v>
      </c>
      <c r="F93">
        <v>6</v>
      </c>
      <c r="G93">
        <v>224</v>
      </c>
      <c r="H93" t="s">
        <v>54</v>
      </c>
      <c r="I93" t="s">
        <v>32</v>
      </c>
    </row>
    <row r="94" spans="1:9">
      <c r="A94">
        <v>21</v>
      </c>
      <c r="B94" s="6">
        <v>0.54220000000000002</v>
      </c>
      <c r="C94" t="s">
        <v>55</v>
      </c>
      <c r="D94" t="s">
        <v>67</v>
      </c>
      <c r="F94">
        <v>6</v>
      </c>
      <c r="G94">
        <v>224</v>
      </c>
      <c r="H94" t="s">
        <v>128</v>
      </c>
      <c r="I94" t="s">
        <v>98</v>
      </c>
    </row>
    <row r="95" spans="1:9">
      <c r="A95">
        <v>22</v>
      </c>
      <c r="B95" s="6">
        <v>0.53920000000000001</v>
      </c>
      <c r="C95" t="s">
        <v>11</v>
      </c>
      <c r="D95" t="s">
        <v>38</v>
      </c>
      <c r="F95">
        <v>9</v>
      </c>
      <c r="G95">
        <v>222</v>
      </c>
      <c r="H95" t="s">
        <v>95</v>
      </c>
      <c r="I95" t="s">
        <v>47</v>
      </c>
    </row>
    <row r="96" spans="1:9">
      <c r="A96">
        <v>23</v>
      </c>
      <c r="B96" s="6">
        <v>0.53810000000000002</v>
      </c>
      <c r="C96" t="s">
        <v>89</v>
      </c>
      <c r="D96" t="s">
        <v>101</v>
      </c>
      <c r="F96">
        <v>10</v>
      </c>
      <c r="G96">
        <v>220</v>
      </c>
      <c r="H96" t="s">
        <v>69</v>
      </c>
      <c r="I96" t="s">
        <v>70</v>
      </c>
    </row>
    <row r="97" spans="1:9">
      <c r="A97">
        <v>24</v>
      </c>
      <c r="B97" s="6">
        <v>0.53420000000000001</v>
      </c>
      <c r="C97" t="s">
        <v>93</v>
      </c>
      <c r="D97" t="s">
        <v>96</v>
      </c>
      <c r="F97">
        <v>10</v>
      </c>
      <c r="G97">
        <v>220</v>
      </c>
      <c r="H97" t="s">
        <v>94</v>
      </c>
      <c r="I97" t="s">
        <v>129</v>
      </c>
    </row>
    <row r="99" spans="1:9" s="2" customFormat="1">
      <c r="A99" s="2" t="s">
        <v>130</v>
      </c>
      <c r="F99" s="2" t="s">
        <v>131</v>
      </c>
    </row>
    <row r="100" spans="1:9" s="1" customFormat="1">
      <c r="A100" s="1" t="s">
        <v>1</v>
      </c>
      <c r="B100" s="1" t="s">
        <v>118</v>
      </c>
      <c r="C100" s="1" t="s">
        <v>3</v>
      </c>
      <c r="D100" s="1" t="s">
        <v>4</v>
      </c>
      <c r="F100" s="1" t="s">
        <v>1</v>
      </c>
      <c r="G100" s="1" t="s">
        <v>105</v>
      </c>
      <c r="H100" s="1" t="s">
        <v>3</v>
      </c>
      <c r="I100" s="1" t="s">
        <v>4</v>
      </c>
    </row>
    <row r="101" spans="1:9">
      <c r="A101">
        <v>1</v>
      </c>
      <c r="B101">
        <v>249</v>
      </c>
      <c r="C101" t="s">
        <v>122</v>
      </c>
      <c r="D101" t="s">
        <v>63</v>
      </c>
      <c r="F101">
        <v>1</v>
      </c>
      <c r="G101">
        <v>84</v>
      </c>
      <c r="H101" t="s">
        <v>95</v>
      </c>
      <c r="I101" t="s">
        <v>47</v>
      </c>
    </row>
    <row r="102" spans="1:9">
      <c r="A102">
        <v>2</v>
      </c>
      <c r="B102">
        <v>215</v>
      </c>
      <c r="C102" t="s">
        <v>99</v>
      </c>
      <c r="D102" t="s">
        <v>58</v>
      </c>
      <c r="F102">
        <v>2</v>
      </c>
      <c r="G102">
        <v>76</v>
      </c>
      <c r="H102" t="s">
        <v>99</v>
      </c>
      <c r="I102" t="s">
        <v>58</v>
      </c>
    </row>
    <row r="103" spans="1:9">
      <c r="A103">
        <v>3</v>
      </c>
      <c r="B103">
        <v>203</v>
      </c>
      <c r="C103" t="s">
        <v>95</v>
      </c>
      <c r="D103" t="s">
        <v>47</v>
      </c>
      <c r="F103">
        <v>3</v>
      </c>
      <c r="G103">
        <v>75</v>
      </c>
      <c r="H103" t="s">
        <v>122</v>
      </c>
      <c r="I103" t="s">
        <v>63</v>
      </c>
    </row>
    <row r="104" spans="1:9">
      <c r="A104">
        <v>4</v>
      </c>
      <c r="B104">
        <v>188</v>
      </c>
      <c r="C104" t="s">
        <v>68</v>
      </c>
      <c r="D104" t="s">
        <v>42</v>
      </c>
      <c r="F104">
        <v>4</v>
      </c>
      <c r="G104">
        <v>70</v>
      </c>
      <c r="H104" t="s">
        <v>93</v>
      </c>
      <c r="I104" t="s">
        <v>67</v>
      </c>
    </row>
    <row r="105" spans="1:9">
      <c r="A105">
        <v>5</v>
      </c>
      <c r="B105">
        <v>184</v>
      </c>
      <c r="C105" t="s">
        <v>87</v>
      </c>
      <c r="D105" t="s">
        <v>76</v>
      </c>
      <c r="F105">
        <v>5</v>
      </c>
      <c r="G105">
        <v>69</v>
      </c>
      <c r="H105" t="s">
        <v>68</v>
      </c>
      <c r="I105" t="s">
        <v>42</v>
      </c>
    </row>
    <row r="106" spans="1:9">
      <c r="A106">
        <v>6</v>
      </c>
      <c r="B106">
        <v>169</v>
      </c>
      <c r="C106" t="s">
        <v>132</v>
      </c>
      <c r="D106" t="s">
        <v>79</v>
      </c>
      <c r="F106">
        <v>6</v>
      </c>
      <c r="G106">
        <v>65</v>
      </c>
      <c r="H106" t="s">
        <v>90</v>
      </c>
      <c r="I106" t="s">
        <v>38</v>
      </c>
    </row>
    <row r="107" spans="1:9">
      <c r="A107">
        <v>7</v>
      </c>
      <c r="B107">
        <v>167</v>
      </c>
      <c r="C107" t="s">
        <v>21</v>
      </c>
      <c r="D107" t="s">
        <v>22</v>
      </c>
      <c r="F107">
        <v>7</v>
      </c>
      <c r="G107">
        <v>61</v>
      </c>
      <c r="H107" t="s">
        <v>93</v>
      </c>
      <c r="I107" t="s">
        <v>38</v>
      </c>
    </row>
    <row r="108" spans="1:9">
      <c r="A108">
        <v>8</v>
      </c>
      <c r="B108">
        <v>166</v>
      </c>
      <c r="C108" t="s">
        <v>90</v>
      </c>
      <c r="D108" t="s">
        <v>38</v>
      </c>
      <c r="F108">
        <v>8</v>
      </c>
      <c r="G108">
        <v>60</v>
      </c>
      <c r="H108" t="s">
        <v>87</v>
      </c>
      <c r="I108" t="s">
        <v>76</v>
      </c>
    </row>
    <row r="109" spans="1:9">
      <c r="A109">
        <v>9</v>
      </c>
      <c r="B109">
        <v>158</v>
      </c>
      <c r="C109" t="s">
        <v>122</v>
      </c>
      <c r="D109" t="s">
        <v>76</v>
      </c>
      <c r="F109">
        <v>9</v>
      </c>
      <c r="G109">
        <v>57</v>
      </c>
      <c r="H109" t="s">
        <v>21</v>
      </c>
      <c r="I109" t="s">
        <v>22</v>
      </c>
    </row>
    <row r="110" spans="1:9">
      <c r="A110">
        <v>10</v>
      </c>
      <c r="B110">
        <v>157</v>
      </c>
      <c r="C110" t="s">
        <v>93</v>
      </c>
      <c r="D110" t="s">
        <v>67</v>
      </c>
      <c r="F110">
        <v>10</v>
      </c>
      <c r="G110">
        <v>56</v>
      </c>
      <c r="H110" t="s">
        <v>21</v>
      </c>
      <c r="I110" t="s">
        <v>64</v>
      </c>
    </row>
    <row r="112" spans="1:9" s="2" customFormat="1">
      <c r="A112" s="2" t="s">
        <v>133</v>
      </c>
      <c r="F112" s="2" t="s">
        <v>134</v>
      </c>
    </row>
    <row r="113" spans="1:9" s="1" customFormat="1">
      <c r="A113" s="1" t="s">
        <v>1</v>
      </c>
      <c r="B113" s="1" t="s">
        <v>83</v>
      </c>
      <c r="C113" s="1" t="s">
        <v>3</v>
      </c>
      <c r="D113" s="1" t="s">
        <v>4</v>
      </c>
      <c r="F113" s="1" t="s">
        <v>1</v>
      </c>
      <c r="G113" s="1" t="s">
        <v>134</v>
      </c>
      <c r="H113" s="1" t="s">
        <v>3</v>
      </c>
      <c r="I113" s="1" t="s">
        <v>4</v>
      </c>
    </row>
    <row r="114" spans="1:9">
      <c r="A114">
        <v>1</v>
      </c>
      <c r="B114" s="7">
        <v>0.501</v>
      </c>
      <c r="C114" t="s">
        <v>93</v>
      </c>
      <c r="D114" t="s">
        <v>96</v>
      </c>
      <c r="F114">
        <v>1</v>
      </c>
      <c r="G114">
        <v>95</v>
      </c>
      <c r="H114" t="s">
        <v>43</v>
      </c>
      <c r="I114" t="s">
        <v>61</v>
      </c>
    </row>
    <row r="115" spans="1:9">
      <c r="A115">
        <v>2</v>
      </c>
      <c r="B115" s="7">
        <v>0.47199999999999998</v>
      </c>
      <c r="C115" t="s">
        <v>135</v>
      </c>
      <c r="D115" t="s">
        <v>115</v>
      </c>
      <c r="F115">
        <v>2</v>
      </c>
      <c r="G115">
        <v>74</v>
      </c>
      <c r="H115" t="s">
        <v>68</v>
      </c>
      <c r="I115" t="s">
        <v>42</v>
      </c>
    </row>
    <row r="116" spans="1:9">
      <c r="A116">
        <v>3</v>
      </c>
      <c r="B116" s="7">
        <v>0.44600000000000001</v>
      </c>
      <c r="C116" t="s">
        <v>93</v>
      </c>
      <c r="D116" t="s">
        <v>67</v>
      </c>
      <c r="F116">
        <v>3</v>
      </c>
      <c r="G116">
        <v>71</v>
      </c>
      <c r="H116" t="s">
        <v>69</v>
      </c>
      <c r="I116" t="s">
        <v>70</v>
      </c>
    </row>
    <row r="117" spans="1:9">
      <c r="A117">
        <v>4</v>
      </c>
      <c r="B117" s="7">
        <v>0.435</v>
      </c>
      <c r="C117" t="s">
        <v>43</v>
      </c>
      <c r="D117" t="s">
        <v>61</v>
      </c>
      <c r="F117">
        <v>4</v>
      </c>
      <c r="G117">
        <v>69</v>
      </c>
      <c r="H117" t="s">
        <v>66</v>
      </c>
      <c r="I117" t="s">
        <v>67</v>
      </c>
    </row>
    <row r="118" spans="1:9">
      <c r="A118">
        <v>5</v>
      </c>
      <c r="B118" s="7">
        <v>0.41399999999999998</v>
      </c>
      <c r="C118" t="s">
        <v>95</v>
      </c>
      <c r="D118" t="s">
        <v>47</v>
      </c>
      <c r="F118">
        <v>5</v>
      </c>
      <c r="G118">
        <v>61</v>
      </c>
      <c r="H118" t="s">
        <v>21</v>
      </c>
      <c r="I118" t="s">
        <v>64</v>
      </c>
    </row>
    <row r="119" spans="1:9">
      <c r="A119">
        <v>6</v>
      </c>
      <c r="B119" s="7">
        <v>0.40699999999999997</v>
      </c>
      <c r="C119" t="s">
        <v>85</v>
      </c>
      <c r="D119" t="s">
        <v>92</v>
      </c>
      <c r="F119">
        <v>6</v>
      </c>
      <c r="G119">
        <v>59</v>
      </c>
      <c r="H119" t="s">
        <v>136</v>
      </c>
      <c r="I119" t="s">
        <v>28</v>
      </c>
    </row>
    <row r="120" spans="1:9">
      <c r="A120">
        <v>7</v>
      </c>
      <c r="B120" s="7">
        <v>0.40400000000000003</v>
      </c>
      <c r="C120" t="s">
        <v>93</v>
      </c>
      <c r="D120" t="s">
        <v>38</v>
      </c>
      <c r="F120">
        <v>7</v>
      </c>
      <c r="G120">
        <v>56</v>
      </c>
      <c r="H120" t="s">
        <v>72</v>
      </c>
      <c r="I120" t="s">
        <v>137</v>
      </c>
    </row>
    <row r="121" spans="1:9">
      <c r="A121">
        <v>8</v>
      </c>
      <c r="B121" s="7">
        <v>0.39300000000000002</v>
      </c>
      <c r="C121" t="s">
        <v>80</v>
      </c>
      <c r="D121" t="s">
        <v>22</v>
      </c>
      <c r="F121">
        <v>8</v>
      </c>
      <c r="G121">
        <v>54</v>
      </c>
      <c r="H121" t="s">
        <v>60</v>
      </c>
      <c r="I121" t="s">
        <v>8</v>
      </c>
    </row>
    <row r="122" spans="1:9">
      <c r="A122">
        <v>9</v>
      </c>
      <c r="B122" s="7">
        <v>0.39200000000000002</v>
      </c>
      <c r="C122" t="s">
        <v>90</v>
      </c>
      <c r="D122" t="s">
        <v>38</v>
      </c>
      <c r="F122">
        <v>9</v>
      </c>
      <c r="G122">
        <v>53</v>
      </c>
      <c r="H122" t="s">
        <v>136</v>
      </c>
      <c r="I122" t="s">
        <v>79</v>
      </c>
    </row>
    <row r="123" spans="1:9">
      <c r="A123">
        <v>10</v>
      </c>
      <c r="B123" s="7">
        <v>0.39</v>
      </c>
      <c r="C123" t="s">
        <v>138</v>
      </c>
      <c r="D123" t="s">
        <v>113</v>
      </c>
      <c r="F123">
        <v>10</v>
      </c>
      <c r="G123">
        <v>51</v>
      </c>
      <c r="H123" t="s">
        <v>37</v>
      </c>
      <c r="I123" t="s">
        <v>38</v>
      </c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2011-03-12T23:31:21Z</dcterms:created>
  <dcterms:modified xsi:type="dcterms:W3CDTF">2011-03-13T18:27:20Z</dcterms:modified>
</cp:coreProperties>
</file>